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ladimirka Telenta\Desktop\Vlatka\JAVNA OBJAVA INFORMACIJA O TROŠENJU SREDSTAVA\2026\03\"/>
    </mc:Choice>
  </mc:AlternateContent>
  <xr:revisionPtr revIDLastSave="0" documentId="13_ncr:1_{7E4617E8-46C6-4AF9-B8EC-BF32B0F764CD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OŽUJAK 2026" sheetId="2" r:id="rId1"/>
  </sheets>
  <definedNames>
    <definedName name="_xlnm._FilterDatabase" localSheetId="0" hidden="1">'OŽUJAK 2026'!$A$8:$G$154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4" i="2" l="1"/>
  <c r="D93" i="2"/>
  <c r="B165" i="2"/>
</calcChain>
</file>

<file path=xl/sharedStrings.xml><?xml version="1.0" encoding="utf-8"?>
<sst xmlns="http://schemas.openxmlformats.org/spreadsheetml/2006/main" count="680" uniqueCount="358">
  <si>
    <t>SVEUČILIŠTE U RIJECI, POMORSKI FAKULTET</t>
  </si>
  <si>
    <t>NAZIV PRIMATELJA</t>
  </si>
  <si>
    <t>OIB PRIMATELJA</t>
  </si>
  <si>
    <t>SJEDIŠTE PRIMATELJA</t>
  </si>
  <si>
    <t>ŠIFRA RASHODA</t>
  </si>
  <si>
    <t>NAZIV RASHODA</t>
  </si>
  <si>
    <t xml:space="preserve">Napomena </t>
  </si>
  <si>
    <t>Službena putovanja</t>
  </si>
  <si>
    <t>Plaće za redovan rad</t>
  </si>
  <si>
    <t>Plaće za posebne uvjete rada</t>
  </si>
  <si>
    <t>Plaće u naravi</t>
  </si>
  <si>
    <t>Ostali rashodi za zaposlene</t>
  </si>
  <si>
    <t>Doprinosi za obvezno zdravstveno osiguranje</t>
  </si>
  <si>
    <t>Naknade za prijevoz, za rad na terenu i službena putovanja</t>
  </si>
  <si>
    <t>NAZIV ISPLATITELJA</t>
  </si>
  <si>
    <t xml:space="preserve">Kategorija  2 PRIMATELJA </t>
  </si>
  <si>
    <t>ISPLAĆENI IZNOS</t>
  </si>
  <si>
    <t>Sveučilište u Rijeci, Pomorski fakultet</t>
  </si>
  <si>
    <t>STUDENTSKA 2, 51000 RIJEKA</t>
  </si>
  <si>
    <t>OIB 76722145702</t>
  </si>
  <si>
    <t>NAČIN OBJAVE IZNOS (EUR)</t>
  </si>
  <si>
    <t>Kategorija 1 PRIMATELJA</t>
  </si>
  <si>
    <t>DRŽAVNI PRORAČUN RH</t>
  </si>
  <si>
    <t>ZAGREB</t>
  </si>
  <si>
    <t>3295</t>
  </si>
  <si>
    <t>Pristojbe i naknade</t>
  </si>
  <si>
    <t>Zakupnine i najamnine</t>
  </si>
  <si>
    <t>PDV NA PRIMLJENE USLUGE IZ TREĆIH ZEMALJA</t>
  </si>
  <si>
    <t>Intelektualne i osobne usluge - ugovor o djelu - ukupan trošak</t>
  </si>
  <si>
    <t>Intelektualne i osobne usluge - autorski ugovor - ukupan trošak</t>
  </si>
  <si>
    <t>ANI CVJETOVIĆ</t>
  </si>
  <si>
    <t>ĐANI MOHOVIĆ</t>
  </si>
  <si>
    <t>RENATO IVČE</t>
  </si>
  <si>
    <t>VLADO FRANČIĆ</t>
  </si>
  <si>
    <t>DAMIR ĆERIMAGIĆ</t>
  </si>
  <si>
    <t>DAMIR ZEC</t>
  </si>
  <si>
    <t>EMILIJA LAZAREVIĆ</t>
  </si>
  <si>
    <t>LARI GORUP</t>
  </si>
  <si>
    <t>PAVAO KOMADINA</t>
  </si>
  <si>
    <t>SERĐO KOS</t>
  </si>
  <si>
    <t>TIBOR POGANJ</t>
  </si>
  <si>
    <t>VJERA FERRERI</t>
  </si>
  <si>
    <t>GDPR</t>
  </si>
  <si>
    <t>3239</t>
  </si>
  <si>
    <t>Ostale usluge</t>
  </si>
  <si>
    <t>3224</t>
  </si>
  <si>
    <t>Materijal i dijelovi za tekuće i investicijsko održavanje</t>
  </si>
  <si>
    <t>3213</t>
  </si>
  <si>
    <t>Stručno usavršavanje zaposlenika</t>
  </si>
  <si>
    <t>ANTHROPIC</t>
  </si>
  <si>
    <t>MARKET STREET 548, 13 SAN FRANCISCO, SJEDINJENE AMERIČKE DRŽAVE</t>
  </si>
  <si>
    <t>3235</t>
  </si>
  <si>
    <t>ARCWARE GMBH</t>
  </si>
  <si>
    <t>NEUMARKTER STRASSE 71, 900674 MUNCHEN, NJEMAČKA</t>
  </si>
  <si>
    <t>4221</t>
  </si>
  <si>
    <t>Uredska oprema i namještaj</t>
  </si>
  <si>
    <t>BAUHAUS-ZAGREB</t>
  </si>
  <si>
    <t>71642207963</t>
  </si>
  <si>
    <t>Velimira Škorpika 27, 10000 ZAGREB, HRVATSKA</t>
  </si>
  <si>
    <t>B.ELEKTRONIKA D.O.O.</t>
  </si>
  <si>
    <t>06144393646</t>
  </si>
  <si>
    <t>Soldanac 9/B , 51000 RIJEKA, HRVATSKA</t>
  </si>
  <si>
    <t>BON-TON D.O.O.</t>
  </si>
  <si>
    <t>52931027628</t>
  </si>
  <si>
    <t>Malomlačka 7, 10020 ZAGREB-NOVI ZAGREB, HRVATSKA</t>
  </si>
  <si>
    <t>3221</t>
  </si>
  <si>
    <t>Uredski materijal i ostali materijalni rashodi</t>
  </si>
  <si>
    <t>ČISTOĆA D.O.O.</t>
  </si>
  <si>
    <t>06531901714</t>
  </si>
  <si>
    <t>Dolac 14 , 51000 RIJEKA, HRVATSKA</t>
  </si>
  <si>
    <t>3234</t>
  </si>
  <si>
    <t>Komunalne usluge</t>
  </si>
  <si>
    <t>3237</t>
  </si>
  <si>
    <t>Intelektualne i osobne usluge</t>
  </si>
  <si>
    <t>FINANCIJSKA AGENCIJA ZAGREB</t>
  </si>
  <si>
    <t>85821130368</t>
  </si>
  <si>
    <t>Ulica grada Vukovara 70, 10000 ZAGREB, HRVATSKA</t>
  </si>
  <si>
    <t>3238</t>
  </si>
  <si>
    <t>Računalne usluge</t>
  </si>
  <si>
    <t>3299</t>
  </si>
  <si>
    <t>Ostali nespomenuti rashodi poslovanja</t>
  </si>
  <si>
    <t>GRAD RIJEKA</t>
  </si>
  <si>
    <t>54382731928</t>
  </si>
  <si>
    <t>Titov Trg 3, 51000 RIJEKA, HRVATSKA</t>
  </si>
  <si>
    <t>3233</t>
  </si>
  <si>
    <t>Usluge promidžbe i informiranja</t>
  </si>
  <si>
    <t>HEP OPSKRBA D.O.O.</t>
  </si>
  <si>
    <t>63073332379</t>
  </si>
  <si>
    <t>UL.GRADA VUKOVARA 37, 10000 ZAGREB, HRVATSKA</t>
  </si>
  <si>
    <t>3223</t>
  </si>
  <si>
    <t>Energija</t>
  </si>
  <si>
    <t>HEP PLIN D.O.O.</t>
  </si>
  <si>
    <t>41317489366</t>
  </si>
  <si>
    <t>ULICA CARA HADRIJANA 7, 31000 OSIJEK, HRVATSKA</t>
  </si>
  <si>
    <t>HP-HRVATSKA POŠTA D.D.</t>
  </si>
  <si>
    <t>87311810356</t>
  </si>
  <si>
    <t>KORZO 13, 51000 RIJEKA, HRVATSKA</t>
  </si>
  <si>
    <t>3231</t>
  </si>
  <si>
    <t>Usluge telefona, pošte i prijevoza</t>
  </si>
  <si>
    <t>HRT - HRVATSKA RADIOTELEVIZIJA</t>
  </si>
  <si>
    <t>68419124305</t>
  </si>
  <si>
    <t>Prisavlje 3, 10000 ZAGREB, HRVATSKA</t>
  </si>
  <si>
    <t>HRVATSKI TELEKOM D.D.</t>
  </si>
  <si>
    <t>81793146560</t>
  </si>
  <si>
    <t>R. F. Mihanovića 9, 10000 ZAGREB, HRVATSKA</t>
  </si>
  <si>
    <t>INDEL-ZAŠTITA D.O.O.</t>
  </si>
  <si>
    <t>99947716440</t>
  </si>
  <si>
    <t>Ružićeva 19, 51000 RIJEKA, HRVATSKA</t>
  </si>
  <si>
    <t>JAMI OPREMA D.O.O.</t>
  </si>
  <si>
    <t>13534672609</t>
  </si>
  <si>
    <t>Ružićeva 22, 51000 RIJEKA, HRVATSKA</t>
  </si>
  <si>
    <t>KONZUM D.D.</t>
  </si>
  <si>
    <t>29955634590</t>
  </si>
  <si>
    <t>MARIJANA ĆAVIĆA 1A, 10000 ZAGREB, HRVATSKA</t>
  </si>
  <si>
    <t>3222</t>
  </si>
  <si>
    <t>Materijal i sirovine</t>
  </si>
  <si>
    <t>LAMA D.O.O.</t>
  </si>
  <si>
    <t>11815662330</t>
  </si>
  <si>
    <t>STINICE 12, 21000 SPLIT, HRVATSKA</t>
  </si>
  <si>
    <t>LUČKA UPRAVA RIJEKA</t>
  </si>
  <si>
    <t>60521475400</t>
  </si>
  <si>
    <t>Riva 1 , 51000 RIJEKA, HRVATSKA</t>
  </si>
  <si>
    <t>MIPRO</t>
  </si>
  <si>
    <t>67645105540</t>
  </si>
  <si>
    <t>Kružna 8/2 , 51001 RIJEKA, HRVATSKA</t>
  </si>
  <si>
    <t>ODVJETNIK SONJA VIZJAK</t>
  </si>
  <si>
    <t>OPENAI, LLC</t>
  </si>
  <si>
    <t>SAN FRANCISCO, MARKET STREET 548, 94590 California, SJEDINJENE AMERIČKE DRŽAVE</t>
  </si>
  <si>
    <t>OPTI PRINT ADRIA D.O.O.</t>
  </si>
  <si>
    <t>11469787133</t>
  </si>
  <si>
    <t>STAROTRNJANSKA 23, 10000 ZAGREB, HRVATSKA</t>
  </si>
  <si>
    <t>PEVEC-PEVEX D.D.</t>
  </si>
  <si>
    <t>73660371074</t>
  </si>
  <si>
    <t>Savska cesta  84, 10360 SESVETE, HRVATSKA</t>
  </si>
  <si>
    <t>PKL D.O.O.</t>
  </si>
  <si>
    <t>51999974804</t>
  </si>
  <si>
    <t>Martinkovac 112, 51000 RIJEKA, HRVATSKA</t>
  </si>
  <si>
    <t>PRIVATNA PSIHOLOŠKA PRAKSA SAVJETOVALIŠTE KENANI</t>
  </si>
  <si>
    <t>RIS D.O.O.</t>
  </si>
  <si>
    <t>77917801452</t>
  </si>
  <si>
    <t>Pilepčić 10, 51215 KASTAV, HRVATSKA</t>
  </si>
  <si>
    <t>SGM INFORMATIKA D.O.O.</t>
  </si>
  <si>
    <t>09168707993</t>
  </si>
  <si>
    <t>Novakova 22A, 21000 SPLIT, HRVATSKA</t>
  </si>
  <si>
    <t>SKVID D.O.O.</t>
  </si>
  <si>
    <t>27197549120</t>
  </si>
  <si>
    <t>Jalševečka cesta 40, 10040 ZAGREB-DUBRAVA, HRVATSKA</t>
  </si>
  <si>
    <t>3232</t>
  </si>
  <si>
    <t>Usluge tekućeg i investicijskog održavanja</t>
  </si>
  <si>
    <t>3293</t>
  </si>
  <si>
    <t>Reprezentacija</t>
  </si>
  <si>
    <t>STATUS D.O.O.</t>
  </si>
  <si>
    <t>98872214577</t>
  </si>
  <si>
    <t>Erazma Barčića 15, 51000 RIJEKA, HRVATSKA</t>
  </si>
  <si>
    <t>STUDENTSKI CENTAR RIJEKA</t>
  </si>
  <si>
    <t>87500773013</t>
  </si>
  <si>
    <t>Radmile Matejčić 5, 51000 RIJEKA, HRVATSKA</t>
  </si>
  <si>
    <t>SVEUČILIŠNA KNJIŽNICA RIJEKA</t>
  </si>
  <si>
    <t>84122581314</t>
  </si>
  <si>
    <t>DOLAC 1, 51000 RIJEKA, HRVATSKA</t>
  </si>
  <si>
    <t>SVEUČILIŠTE U RIJECI</t>
  </si>
  <si>
    <t>64218323816</t>
  </si>
  <si>
    <t>Trg braće Mažuranića 10, 51000 RIJEKA, HRVATSKA</t>
  </si>
  <si>
    <t>ŠPICA SUSTAVI D.O.O.</t>
  </si>
  <si>
    <t>08747661196</t>
  </si>
  <si>
    <t>RADOSLAVA CIMERMANA 64A, 10000 ZAGREB, HRVATSKA</t>
  </si>
  <si>
    <t>TOP-TRAVEL D.O.O.</t>
  </si>
  <si>
    <t>77822467089</t>
  </si>
  <si>
    <t>NIKOLE TESLE 1, 51000 RIJEKA, HRVATSKA</t>
  </si>
  <si>
    <t>TRANSKRIPTOR</t>
  </si>
  <si>
    <t>Middletown , 19709 Delaware, SJEDINJENE AMERIČKE DRŽAVE</t>
  </si>
  <si>
    <t>3211</t>
  </si>
  <si>
    <t>UPI-2M PLUS D.O.O.</t>
  </si>
  <si>
    <t>94443043935</t>
  </si>
  <si>
    <t>MEDULIĆEVA 20, 10000 ZAGREB, HRVATSKA</t>
  </si>
  <si>
    <t>4241</t>
  </si>
  <si>
    <t>Knjige</t>
  </si>
  <si>
    <t>VODOVOD I KANALIZACIJA D.O.O.</t>
  </si>
  <si>
    <t>80805858278</t>
  </si>
  <si>
    <t>Dolac 14, 51000 RIJEKA, HRVATSKA</t>
  </si>
  <si>
    <t>92963223473</t>
  </si>
  <si>
    <t>3431</t>
  </si>
  <si>
    <t>Bankarske usluge i usluge platnog prometa</t>
  </si>
  <si>
    <t>ZAGREBAČKA BANKA D.D.</t>
  </si>
  <si>
    <t>Trg bana Jelačića 10, 10000 ZAGREB, HRVATSKA</t>
  </si>
  <si>
    <t>Članarine</t>
  </si>
  <si>
    <t>PDV NA PRIMLJENE USLUGE IZ EU</t>
  </si>
  <si>
    <t>UKUPNO ZA OŽUJAK  2026.</t>
  </si>
  <si>
    <t>UKUPNO ZA OŽUJAK 2026.</t>
  </si>
  <si>
    <t>DAVID BRČIĆ</t>
  </si>
  <si>
    <t>DAVOR ŠAKAN</t>
  </si>
  <si>
    <t>IVAN ŠILIĆ</t>
  </si>
  <si>
    <t>IVO ŠANTIĆ</t>
  </si>
  <si>
    <t>LOVRO MAGLIĆ</t>
  </si>
  <si>
    <t>MARKO STRABIĆ</t>
  </si>
  <si>
    <t>MATEJ ŠUPER</t>
  </si>
  <si>
    <t>SANDRA TOMINAC COSLOVICH</t>
  </si>
  <si>
    <t>SANJIN VALČIĆ</t>
  </si>
  <si>
    <t>ALBIN REDŽIĆ</t>
  </si>
  <si>
    <t>ALEKSANDAR VORKAPIĆ</t>
  </si>
  <si>
    <t>ANA DOMINOVIĆ</t>
  </si>
  <si>
    <t>ANJA DEL VECHIO</t>
  </si>
  <si>
    <t>AXEL LUTTENBERGER</t>
  </si>
  <si>
    <t>DRAGAN ČIŠIĆ</t>
  </si>
  <si>
    <t>DRAŽEN JOVIĆ</t>
  </si>
  <si>
    <t>ELVIS KUKULJAN</t>
  </si>
  <si>
    <t>GORDANA BUGARINOVIĆ</t>
  </si>
  <si>
    <t>HRVOJE BARIČEVIĆ</t>
  </si>
  <si>
    <t>IGOR VIO</t>
  </si>
  <si>
    <t>JAKOV KARMELIĆ</t>
  </si>
  <si>
    <t>JURAJ BUKŠA</t>
  </si>
  <si>
    <t>MARIN MARINOVIĆ</t>
  </si>
  <si>
    <t>MARIN RADOVIĆ</t>
  </si>
  <si>
    <t>MILAN LAZAREVIĆ</t>
  </si>
  <si>
    <t>MIROSLAV BISTROVIĆ</t>
  </si>
  <si>
    <t>NERMIN HASANSPAHIĆ</t>
  </si>
  <si>
    <t>OZREN RAFAJAC</t>
  </si>
  <si>
    <t>PETRA ŠVOB</t>
  </si>
  <si>
    <t>SUZANA ŠKRBIĆ DUBROVIĆ</t>
  </si>
  <si>
    <t>TATJANA  ČULINA</t>
  </si>
  <si>
    <t>VANDA PODGORŠEK</t>
  </si>
  <si>
    <t>VINKO TOMAS</t>
  </si>
  <si>
    <t>ZORAN JEŽIĆ</t>
  </si>
  <si>
    <t>ABMOBIL RENT D.O.O.</t>
  </si>
  <si>
    <t>05497691000</t>
  </si>
  <si>
    <t>Ulica platana 35A, 10000 ZAGREB, HRVATSKA</t>
  </si>
  <si>
    <t>AKADEMIJA TEHNIČKIH ZNANOSTI HRVATSKE</t>
  </si>
  <si>
    <t>89465386965</t>
  </si>
  <si>
    <t>Kačićeva 28 , 10000 ZAGREB, HRVATSKA</t>
  </si>
  <si>
    <t>3294</t>
  </si>
  <si>
    <t>ATRIO D.O.O.</t>
  </si>
  <si>
    <t>89562494239</t>
  </si>
  <si>
    <t>Kolodvorska 23 , 10430 SAMOBOR, HRVATSKA</t>
  </si>
  <si>
    <t>BANI TRGOVINA D.O.O.</t>
  </si>
  <si>
    <t>27471877916</t>
  </si>
  <si>
    <t>OBROVAC 17, 51218 DRAŽICE, HRVATSKA</t>
  </si>
  <si>
    <t>BARBA JERE D.O.O.</t>
  </si>
  <si>
    <t>92393730461</t>
  </si>
  <si>
    <t>Ulica Ivana Mršića 4, 23000 ZADAR, HRVATSKA</t>
  </si>
  <si>
    <t>BENCAN D.O.O. BUFFET NOSTALGIJA</t>
  </si>
  <si>
    <t>26155257195</t>
  </si>
  <si>
    <t>Ciottina 10b, 51000 RIJEKA, HRVATSKA</t>
  </si>
  <si>
    <t>C.I.A.K. AUTO D.O.O.</t>
  </si>
  <si>
    <t>62595301902</t>
  </si>
  <si>
    <t>Gornjostupnička 96, 10255 GORNJI STUPNIK, HRVATSKA</t>
  </si>
  <si>
    <t>CROATIA POLIKLINIKA</t>
  </si>
  <si>
    <t>80848401890</t>
  </si>
  <si>
    <t>ULICA GRADA VUKOVARA 20, 10000 ZAGREB, HRVATSKA</t>
  </si>
  <si>
    <t>3236</t>
  </si>
  <si>
    <t>Zdravstvene i veterinarske usluge</t>
  </si>
  <si>
    <t>DAMAN D.O.O.</t>
  </si>
  <si>
    <t>99465082167</t>
  </si>
  <si>
    <t>Adamićeva 13a, 51000 RIJEKA, HRVATSKA</t>
  </si>
  <si>
    <t>DNA SPORT D.O.O.</t>
  </si>
  <si>
    <t>25507900373</t>
  </si>
  <si>
    <t>Put Stanka Luksetića 11, 51211 MATULJI, HRVATSKA</t>
  </si>
  <si>
    <t>DNV ADRIATICA D.O.O.</t>
  </si>
  <si>
    <t>66958856391</t>
  </si>
  <si>
    <t>RUŽIĆEVA 32, 51000 RIJEKA, HRVATSKA</t>
  </si>
  <si>
    <t/>
  </si>
  <si>
    <t>DSK D. O. O.</t>
  </si>
  <si>
    <t>53542000401</t>
  </si>
  <si>
    <t>Stupari 18b, 51216 VIŠKOVO, HRVATSKA</t>
  </si>
  <si>
    <t>EKONOMSKI FAKULTET U RIJECI - EFRI</t>
  </si>
  <si>
    <t>26093119930</t>
  </si>
  <si>
    <t>IVANA FILIPOVIĆA 4, 51000 RIJEKA, HRVATSKA</t>
  </si>
  <si>
    <t>EUROTON INTERNATIONAL D. O. O.</t>
  </si>
  <si>
    <t>30405656731</t>
  </si>
  <si>
    <t>Škurinjska cesta 1, 51000 RIJEKA, HRVATSKA</t>
  </si>
  <si>
    <t>FAKULTET ORGANIZACIJE I INFORMATIKE</t>
  </si>
  <si>
    <t>02024882310</t>
  </si>
  <si>
    <t>FORUM D.O.O.</t>
  </si>
  <si>
    <t>92351099373</t>
  </si>
  <si>
    <t>Ruhčev put 4 , 51211 MATULJI, HRVATSKA</t>
  </si>
  <si>
    <t>HOMER ENERGY LLC</t>
  </si>
  <si>
    <t>1790 30th St, Suite 100 , 93101 SANTA BARBARA, SJEDINJENE AMERIČKE DRŽAVE</t>
  </si>
  <si>
    <t>HOTELI ZADAR D.D., HOTEL KOLOVARE</t>
  </si>
  <si>
    <t>40699482950</t>
  </si>
  <si>
    <t>BOŽE PERIČIĆA 14, 23000 ZADAR, HRVATSKA</t>
  </si>
  <si>
    <t>HRVATSKI KINEZIOLOŠKI SAVEZ</t>
  </si>
  <si>
    <t>46745727313</t>
  </si>
  <si>
    <t>HORVAĆANSKI ZAVOJ 15, 10000 ZAGREB, HRVATSKA</t>
  </si>
  <si>
    <t>JAVNA VATROGASNA POSTROJBA GRADA RIJEKE</t>
  </si>
  <si>
    <t>50346288691</t>
  </si>
  <si>
    <t>Krešimirova 38, 51000 RIJEKA, HRVATSKA</t>
  </si>
  <si>
    <t>JONA - CVJEĆARSKI OBRT</t>
  </si>
  <si>
    <t>08600231592</t>
  </si>
  <si>
    <t>S. Vajnera Čiče 4a , 51000 RIJEKA, HRVATSKA</t>
  </si>
  <si>
    <t>KLEŠ, OBRT ZA PROIZVODNJU FILMOVA, VL. ALEŠ SUK, RIJEKA,</t>
  </si>
  <si>
    <t>LEXICAL COMPUTING CZ S.R.O.</t>
  </si>
  <si>
    <t>CZ29295491</t>
  </si>
  <si>
    <t>BOTANICKA 55468A, 2 BRNO, ČEŠKA REPUBLIKA</t>
  </si>
  <si>
    <t>MARITERM</t>
  </si>
  <si>
    <t>15475319748</t>
  </si>
  <si>
    <t>Dražice 123d, 51000 RIJEKA, HRVATSKA</t>
  </si>
  <si>
    <t>MARITIME INSTITUTE WILLEM BARENTSZ</t>
  </si>
  <si>
    <t>RENGERSLAAN 8-10 , 9 LEEUWARDEN, NIZOZEMSKA</t>
  </si>
  <si>
    <t>MEDCOM D.O.O.</t>
  </si>
  <si>
    <t>63859734452</t>
  </si>
  <si>
    <t>Ciottina 30a , 51000 RIJEKA, HRVATSKA</t>
  </si>
  <si>
    <t>NARODNE NOVINE D.D.</t>
  </si>
  <si>
    <t>64546066176</t>
  </si>
  <si>
    <t>Savski gaj XIII. Put 6, 10020 ZAGREB-NOVI ZAGREB, HRVATSKA</t>
  </si>
  <si>
    <t>NOISIA D.O.O</t>
  </si>
  <si>
    <t>29516855629</t>
  </si>
  <si>
    <t>Ulica Stjepana pl. Jelačića 6, 10922 GORNJI LADUČ, HRVATSKA</t>
  </si>
  <si>
    <t>OBRT MARELAS, VL. PETRA LJUBIŠIĆ</t>
  </si>
  <si>
    <t>OMNI METAL D.O.O.</t>
  </si>
  <si>
    <t>52399207114</t>
  </si>
  <si>
    <t>Bok 36 , 51000 RIJEKA, HRVATSKA</t>
  </si>
  <si>
    <t>3432</t>
  </si>
  <si>
    <t>Negativne tečajne razlike i razlike zbog primjene valutne klauzule</t>
  </si>
  <si>
    <t>PAMETNA KUĆA D.O.O.</t>
  </si>
  <si>
    <t>33650879020</t>
  </si>
  <si>
    <t>POPOVIĆEVA 8, 10000 ZAGREB, HRVATSKA</t>
  </si>
  <si>
    <t>PERPLEXITY AI</t>
  </si>
  <si>
    <t>Sansome St 115, 13 SAN FRANCISCO, SJEDINJENE AMERIČKE DRŽAVE</t>
  </si>
  <si>
    <t>P.K.CONSULTING D.O.O.</t>
  </si>
  <si>
    <t>23514357562</t>
  </si>
  <si>
    <t>SENJSKIH USKOKA 3, 51000 RIJEKA, HRVATSKA</t>
  </si>
  <si>
    <t>POTOMAC GRUPA D.O.O.</t>
  </si>
  <si>
    <t>57683978003</t>
  </si>
  <si>
    <t>KAPTOL 21, 10000 ZAGREB, HRVATSKA</t>
  </si>
  <si>
    <t>ROGINA CONSULTING DRUŠTVO S OGRANIČENOM ODGOVORNOŠĆU ZA USLUGE</t>
  </si>
  <si>
    <t>93339609082</t>
  </si>
  <si>
    <t>ČREŠNJEVEC 63, 10000 ZAGREB, HRVATSKA</t>
  </si>
  <si>
    <t>SERTO-BEL D.O.O.</t>
  </si>
  <si>
    <t>39241223213</t>
  </si>
  <si>
    <t>SLUGA D.O.O.</t>
  </si>
  <si>
    <t>73468164961</t>
  </si>
  <si>
    <t>Strohalova 3A , 51000 RIJEKA, HRVATSKA</t>
  </si>
  <si>
    <t>SPAR HRVATSKA D.O.O.</t>
  </si>
  <si>
    <t>46108893754</t>
  </si>
  <si>
    <t>Slavonska avenija 50, 10000 ZAGREB, HRVATSKA</t>
  </si>
  <si>
    <t>TOKIĆ D.O.O.</t>
  </si>
  <si>
    <t>74867487620</t>
  </si>
  <si>
    <t>Ulica 144. brigade Hrvatske vokske 1a, 10360 SESVETE, HRVATSKA</t>
  </si>
  <si>
    <t>TRECOM D.O.O.</t>
  </si>
  <si>
    <t>Stari grad 433, 85330 KOTOR, CRNA GORA</t>
  </si>
  <si>
    <t>3241</t>
  </si>
  <si>
    <t>Naknade troškova osobama izvan radnog odnosa</t>
  </si>
  <si>
    <t>UDEKOM CENTER FOR KNOWLEDGE ADVANCEMENT</t>
  </si>
  <si>
    <t>BULEVAR KRALJA PETRA I 1311, 37 NOVI SAD, SRBIJA</t>
  </si>
  <si>
    <t>UNIMAR RIJEKA D.O.O.</t>
  </si>
  <si>
    <t>95950787630</t>
  </si>
  <si>
    <t>Preluk 6a, 51000 RIJEKA, HRVATSKA</t>
  </si>
  <si>
    <t>UNIWERSYTET MORSKI W GDYNI</t>
  </si>
  <si>
    <t>Morska 8187, 81-225 Gdynia, POLJSKA</t>
  </si>
  <si>
    <t>VELEUČILIŠTE U RIJECI</t>
  </si>
  <si>
    <t>29573709870</t>
  </si>
  <si>
    <t>Trpimirova 2/5 , 51000 RIJEKA, HRVATSKA</t>
  </si>
  <si>
    <t>ZAJEDNIČKI ODVJETNIČKI URED MILJENKO MRAKOVČIĆ I BOJAN MILIĆ</t>
  </si>
  <si>
    <t>ZOLA D.O.O.</t>
  </si>
  <si>
    <t>18687961705</t>
  </si>
  <si>
    <t>Trg senjskih uskoka 8 , 10020 ZAGREB-NOVI ZAGREB, HRVATSKA</t>
  </si>
  <si>
    <t>Pavlinska 2, Zagreb</t>
  </si>
  <si>
    <t>članarina za zaposlenika</t>
  </si>
  <si>
    <t>INFORMACIJA O TROŠENJU SREDSTAVA ZA OŽUJAK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</si>
</sst>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left" wrapText="1"/>
    </xf>
    <xf numFmtId="0" fontId="0" fillId="0" borderId="0" xfId="0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4" fontId="3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4" fontId="4" fillId="0" borderId="1" xfId="0" applyNumberFormat="1" applyFont="1" applyBorder="1" applyAlignment="1">
      <alignment horizontal="right" vertical="center"/>
    </xf>
    <xf numFmtId="0" fontId="0" fillId="3" borderId="1" xfId="0" applyFill="1" applyBorder="1" applyAlignment="1">
      <alignment horizontal="left" vertical="center"/>
    </xf>
    <xf numFmtId="4" fontId="3" fillId="3" borderId="1" xfId="0" applyNumberFormat="1" applyFont="1" applyFill="1" applyBorder="1" applyAlignment="1">
      <alignment horizontal="right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0" xfId="0" applyFill="1"/>
    <xf numFmtId="0" fontId="0" fillId="3" borderId="1" xfId="0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/>
    <xf numFmtId="0" fontId="0" fillId="0" borderId="1" xfId="0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0" fillId="0" borderId="0" xfId="0" applyNumberFormat="1" applyAlignment="1"/>
    <xf numFmtId="0" fontId="1" fillId="2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92C81-8998-445C-A67F-8839CF26E9B5}">
  <sheetPr>
    <pageSetUpPr fitToPage="1"/>
  </sheetPr>
  <dimension ref="A1:G170"/>
  <sheetViews>
    <sheetView tabSelected="1" workbookViewId="0">
      <pane xSplit="1" ySplit="8" topLeftCell="B43" activePane="bottomRight" state="frozen"/>
      <selection pane="topRight" activeCell="B1" sqref="B1"/>
      <selection pane="bottomLeft" activeCell="A10" sqref="A10"/>
      <selection pane="bottomRight" activeCell="F142" sqref="F142"/>
    </sheetView>
  </sheetViews>
  <sheetFormatPr defaultRowHeight="15" x14ac:dyDescent="0.25"/>
  <cols>
    <col min="1" max="1" width="55.85546875" customWidth="1"/>
    <col min="2" max="2" width="26.85546875" customWidth="1"/>
    <col min="3" max="3" width="30.42578125" customWidth="1"/>
    <col min="4" max="4" width="22.28515625" style="7" customWidth="1"/>
    <col min="5" max="5" width="19" customWidth="1"/>
    <col min="6" max="6" width="57.85546875" customWidth="1"/>
    <col min="7" max="7" width="31" customWidth="1"/>
  </cols>
  <sheetData>
    <row r="1" spans="1:7" ht="25.9" customHeight="1" x14ac:dyDescent="0.25">
      <c r="A1" s="1" t="s">
        <v>0</v>
      </c>
      <c r="B1" s="2"/>
    </row>
    <row r="2" spans="1:7" ht="25.9" customHeight="1" x14ac:dyDescent="0.25">
      <c r="A2" s="1" t="s">
        <v>18</v>
      </c>
    </row>
    <row r="3" spans="1:7" ht="25.9" customHeight="1" x14ac:dyDescent="0.25">
      <c r="A3" s="11" t="s">
        <v>19</v>
      </c>
    </row>
    <row r="4" spans="1:7" ht="25.9" customHeight="1" x14ac:dyDescent="0.25"/>
    <row r="5" spans="1:7" ht="25.9" customHeight="1" x14ac:dyDescent="0.25">
      <c r="A5" s="30" t="s">
        <v>357</v>
      </c>
      <c r="B5" s="30"/>
      <c r="C5" s="30"/>
      <c r="D5" s="30"/>
      <c r="E5" s="30"/>
      <c r="F5" s="31"/>
      <c r="G5" s="31"/>
    </row>
    <row r="6" spans="1:7" ht="25.9" customHeight="1" x14ac:dyDescent="0.25">
      <c r="A6" s="30"/>
      <c r="B6" s="30"/>
      <c r="C6" s="30"/>
      <c r="D6" s="30"/>
      <c r="E6" s="30"/>
      <c r="F6" s="31"/>
      <c r="G6" s="31"/>
    </row>
    <row r="7" spans="1:7" ht="25.9" customHeight="1" x14ac:dyDescent="0.25">
      <c r="A7" s="10" t="s">
        <v>21</v>
      </c>
    </row>
    <row r="8" spans="1:7" ht="25.9" customHeight="1" x14ac:dyDescent="0.25">
      <c r="A8" s="3" t="s">
        <v>1</v>
      </c>
      <c r="B8" s="3" t="s">
        <v>2</v>
      </c>
      <c r="C8" s="3" t="s">
        <v>3</v>
      </c>
      <c r="D8" s="8" t="s">
        <v>20</v>
      </c>
      <c r="E8" s="3" t="s">
        <v>4</v>
      </c>
      <c r="F8" s="3" t="s">
        <v>5</v>
      </c>
      <c r="G8" s="3" t="s">
        <v>6</v>
      </c>
    </row>
    <row r="9" spans="1:7" s="18" customFormat="1" ht="25.9" customHeight="1" x14ac:dyDescent="0.25">
      <c r="A9" s="19" t="s">
        <v>223</v>
      </c>
      <c r="B9" s="15" t="s">
        <v>224</v>
      </c>
      <c r="C9" s="15" t="s">
        <v>225</v>
      </c>
      <c r="D9" s="16">
        <v>440</v>
      </c>
      <c r="E9" s="17" t="s">
        <v>171</v>
      </c>
      <c r="F9" s="17" t="s">
        <v>7</v>
      </c>
      <c r="G9" s="17"/>
    </row>
    <row r="10" spans="1:7" s="18" customFormat="1" ht="25.9" customHeight="1" x14ac:dyDescent="0.25">
      <c r="A10" s="19" t="s">
        <v>226</v>
      </c>
      <c r="B10" s="15" t="s">
        <v>227</v>
      </c>
      <c r="C10" s="15" t="s">
        <v>228</v>
      </c>
      <c r="D10" s="16">
        <v>70</v>
      </c>
      <c r="E10" s="17">
        <v>3112</v>
      </c>
      <c r="F10" s="17" t="s">
        <v>10</v>
      </c>
      <c r="G10" s="17" t="s">
        <v>356</v>
      </c>
    </row>
    <row r="11" spans="1:7" s="18" customFormat="1" ht="25.9" customHeight="1" x14ac:dyDescent="0.25">
      <c r="A11" s="19" t="s">
        <v>226</v>
      </c>
      <c r="B11" s="15" t="s">
        <v>227</v>
      </c>
      <c r="C11" s="15" t="s">
        <v>228</v>
      </c>
      <c r="D11" s="16">
        <v>700</v>
      </c>
      <c r="E11" s="17" t="s">
        <v>229</v>
      </c>
      <c r="F11" s="17" t="s">
        <v>185</v>
      </c>
      <c r="G11" s="17"/>
    </row>
    <row r="12" spans="1:7" s="18" customFormat="1" ht="25.9" customHeight="1" x14ac:dyDescent="0.25">
      <c r="A12" s="19" t="s">
        <v>198</v>
      </c>
      <c r="B12" s="15" t="s">
        <v>42</v>
      </c>
      <c r="C12" s="15" t="s">
        <v>42</v>
      </c>
      <c r="D12" s="16">
        <v>1451.25</v>
      </c>
      <c r="E12" s="17">
        <v>3237</v>
      </c>
      <c r="F12" s="17" t="s">
        <v>28</v>
      </c>
      <c r="G12" s="17"/>
    </row>
    <row r="13" spans="1:7" s="18" customFormat="1" ht="25.9" customHeight="1" x14ac:dyDescent="0.25">
      <c r="A13" s="19" t="s">
        <v>199</v>
      </c>
      <c r="B13" s="15" t="s">
        <v>42</v>
      </c>
      <c r="C13" s="15" t="s">
        <v>42</v>
      </c>
      <c r="D13" s="16">
        <v>1693.13</v>
      </c>
      <c r="E13" s="17">
        <v>3237</v>
      </c>
      <c r="F13" s="17" t="s">
        <v>28</v>
      </c>
      <c r="G13" s="17"/>
    </row>
    <row r="14" spans="1:7" s="18" customFormat="1" ht="25.9" customHeight="1" x14ac:dyDescent="0.25">
      <c r="A14" s="19" t="s">
        <v>200</v>
      </c>
      <c r="B14" s="15" t="s">
        <v>42</v>
      </c>
      <c r="C14" s="15" t="s">
        <v>42</v>
      </c>
      <c r="D14" s="16">
        <v>935.25</v>
      </c>
      <c r="E14" s="17">
        <v>3237</v>
      </c>
      <c r="F14" s="17" t="s">
        <v>28</v>
      </c>
      <c r="G14" s="17"/>
    </row>
    <row r="15" spans="1:7" s="18" customFormat="1" ht="25.9" customHeight="1" x14ac:dyDescent="0.25">
      <c r="A15" s="19" t="s">
        <v>30</v>
      </c>
      <c r="B15" s="15" t="s">
        <v>42</v>
      </c>
      <c r="C15" s="15" t="s">
        <v>42</v>
      </c>
      <c r="D15" s="16">
        <v>183.27</v>
      </c>
      <c r="E15" s="17">
        <v>3237</v>
      </c>
      <c r="F15" s="17" t="s">
        <v>29</v>
      </c>
      <c r="G15" s="17"/>
    </row>
    <row r="16" spans="1:7" s="18" customFormat="1" ht="25.9" customHeight="1" x14ac:dyDescent="0.25">
      <c r="A16" s="19" t="s">
        <v>49</v>
      </c>
      <c r="B16" s="15"/>
      <c r="C16" s="15" t="s">
        <v>50</v>
      </c>
      <c r="D16" s="16">
        <v>18</v>
      </c>
      <c r="E16" s="17" t="s">
        <v>51</v>
      </c>
      <c r="F16" s="17" t="s">
        <v>26</v>
      </c>
      <c r="G16" s="17"/>
    </row>
    <row r="17" spans="1:7" s="18" customFormat="1" ht="25.9" customHeight="1" x14ac:dyDescent="0.25">
      <c r="A17" s="19" t="s">
        <v>201</v>
      </c>
      <c r="B17" s="15" t="s">
        <v>42</v>
      </c>
      <c r="C17" s="15" t="s">
        <v>42</v>
      </c>
      <c r="D17" s="16">
        <v>483.75</v>
      </c>
      <c r="E17" s="17">
        <v>3237</v>
      </c>
      <c r="F17" s="17" t="s">
        <v>28</v>
      </c>
      <c r="G17" s="17"/>
    </row>
    <row r="18" spans="1:7" s="18" customFormat="1" ht="25.9" customHeight="1" x14ac:dyDescent="0.25">
      <c r="A18" s="19" t="s">
        <v>52</v>
      </c>
      <c r="B18" s="15"/>
      <c r="C18" s="15" t="s">
        <v>53</v>
      </c>
      <c r="D18" s="16">
        <v>114.55</v>
      </c>
      <c r="E18" s="17" t="s">
        <v>51</v>
      </c>
      <c r="F18" s="17" t="s">
        <v>26</v>
      </c>
      <c r="G18" s="17"/>
    </row>
    <row r="19" spans="1:7" s="18" customFormat="1" ht="25.9" customHeight="1" x14ac:dyDescent="0.25">
      <c r="A19" s="19" t="s">
        <v>230</v>
      </c>
      <c r="B19" s="15" t="s">
        <v>231</v>
      </c>
      <c r="C19" s="15" t="s">
        <v>232</v>
      </c>
      <c r="D19" s="16">
        <v>46.25</v>
      </c>
      <c r="E19" s="17" t="s">
        <v>45</v>
      </c>
      <c r="F19" s="17" t="s">
        <v>46</v>
      </c>
      <c r="G19" s="17"/>
    </row>
    <row r="20" spans="1:7" s="18" customFormat="1" ht="25.9" customHeight="1" x14ac:dyDescent="0.25">
      <c r="A20" s="19" t="s">
        <v>202</v>
      </c>
      <c r="B20" s="15" t="s">
        <v>42</v>
      </c>
      <c r="C20" s="15" t="s">
        <v>42</v>
      </c>
      <c r="D20" s="16">
        <v>628.88</v>
      </c>
      <c r="E20" s="17">
        <v>3237</v>
      </c>
      <c r="F20" s="17" t="s">
        <v>28</v>
      </c>
      <c r="G20" s="17"/>
    </row>
    <row r="21" spans="1:7" s="18" customFormat="1" ht="25.9" customHeight="1" x14ac:dyDescent="0.25">
      <c r="A21" s="19" t="s">
        <v>59</v>
      </c>
      <c r="B21" s="15" t="s">
        <v>60</v>
      </c>
      <c r="C21" s="15" t="s">
        <v>61</v>
      </c>
      <c r="D21" s="16">
        <v>440.68</v>
      </c>
      <c r="E21" s="17" t="s">
        <v>51</v>
      </c>
      <c r="F21" s="17" t="s">
        <v>26</v>
      </c>
      <c r="G21" s="17"/>
    </row>
    <row r="22" spans="1:7" s="18" customFormat="1" ht="25.9" customHeight="1" x14ac:dyDescent="0.25">
      <c r="A22" s="19" t="s">
        <v>233</v>
      </c>
      <c r="B22" s="15" t="s">
        <v>234</v>
      </c>
      <c r="C22" s="15" t="s">
        <v>235</v>
      </c>
      <c r="D22" s="16">
        <v>109.44</v>
      </c>
      <c r="E22" s="17" t="s">
        <v>45</v>
      </c>
      <c r="F22" s="17" t="s">
        <v>46</v>
      </c>
      <c r="G22" s="17"/>
    </row>
    <row r="23" spans="1:7" s="18" customFormat="1" ht="25.9" customHeight="1" x14ac:dyDescent="0.25">
      <c r="A23" s="19" t="s">
        <v>236</v>
      </c>
      <c r="B23" s="15" t="s">
        <v>237</v>
      </c>
      <c r="C23" s="15" t="s">
        <v>238</v>
      </c>
      <c r="D23" s="16">
        <v>58</v>
      </c>
      <c r="E23" s="17">
        <v>4241</v>
      </c>
      <c r="F23" s="17" t="s">
        <v>176</v>
      </c>
      <c r="G23" s="17"/>
    </row>
    <row r="24" spans="1:7" s="18" customFormat="1" ht="25.9" customHeight="1" x14ac:dyDescent="0.25">
      <c r="A24" s="19" t="s">
        <v>56</v>
      </c>
      <c r="B24" s="15" t="s">
        <v>57</v>
      </c>
      <c r="C24" s="15" t="s">
        <v>58</v>
      </c>
      <c r="D24" s="16">
        <v>79.75</v>
      </c>
      <c r="E24" s="17" t="s">
        <v>45</v>
      </c>
      <c r="F24" s="17" t="s">
        <v>46</v>
      </c>
      <c r="G24" s="17"/>
    </row>
    <row r="25" spans="1:7" s="18" customFormat="1" ht="25.9" customHeight="1" x14ac:dyDescent="0.25">
      <c r="A25" s="19" t="s">
        <v>239</v>
      </c>
      <c r="B25" s="15" t="s">
        <v>240</v>
      </c>
      <c r="C25" s="15" t="s">
        <v>241</v>
      </c>
      <c r="D25" s="16">
        <v>106.7</v>
      </c>
      <c r="E25" s="17" t="s">
        <v>149</v>
      </c>
      <c r="F25" s="17" t="s">
        <v>150</v>
      </c>
      <c r="G25" s="17"/>
    </row>
    <row r="26" spans="1:7" s="18" customFormat="1" ht="25.9" customHeight="1" x14ac:dyDescent="0.25">
      <c r="A26" s="19" t="s">
        <v>62</v>
      </c>
      <c r="B26" s="15" t="s">
        <v>63</v>
      </c>
      <c r="C26" s="15" t="s">
        <v>64</v>
      </c>
      <c r="D26" s="16">
        <v>1150.8800000000001</v>
      </c>
      <c r="E26" s="17" t="s">
        <v>65</v>
      </c>
      <c r="F26" s="17" t="s">
        <v>66</v>
      </c>
      <c r="G26" s="17"/>
    </row>
    <row r="27" spans="1:7" s="18" customFormat="1" ht="25.9" customHeight="1" x14ac:dyDescent="0.25">
      <c r="A27" s="19" t="s">
        <v>242</v>
      </c>
      <c r="B27" s="15" t="s">
        <v>243</v>
      </c>
      <c r="C27" s="15" t="s">
        <v>244</v>
      </c>
      <c r="D27" s="16">
        <v>84</v>
      </c>
      <c r="E27" s="17" t="s">
        <v>89</v>
      </c>
      <c r="F27" s="17" t="s">
        <v>90</v>
      </c>
      <c r="G27" s="17"/>
    </row>
    <row r="28" spans="1:7" s="18" customFormat="1" ht="25.9" customHeight="1" x14ac:dyDescent="0.25">
      <c r="A28" s="19" t="s">
        <v>245</v>
      </c>
      <c r="B28" s="15" t="s">
        <v>246</v>
      </c>
      <c r="C28" s="15" t="s">
        <v>247</v>
      </c>
      <c r="D28" s="16">
        <v>1280</v>
      </c>
      <c r="E28" s="17" t="s">
        <v>248</v>
      </c>
      <c r="F28" s="17" t="s">
        <v>249</v>
      </c>
      <c r="G28" s="17"/>
    </row>
    <row r="29" spans="1:7" s="18" customFormat="1" ht="25.9" customHeight="1" x14ac:dyDescent="0.25">
      <c r="A29" s="19" t="s">
        <v>67</v>
      </c>
      <c r="B29" s="15" t="s">
        <v>68</v>
      </c>
      <c r="C29" s="15" t="s">
        <v>69</v>
      </c>
      <c r="D29" s="16">
        <v>1325.22</v>
      </c>
      <c r="E29" s="17" t="s">
        <v>70</v>
      </c>
      <c r="F29" s="17" t="s">
        <v>71</v>
      </c>
      <c r="G29" s="17"/>
    </row>
    <row r="30" spans="1:7" s="18" customFormat="1" ht="25.9" customHeight="1" x14ac:dyDescent="0.25">
      <c r="A30" s="19" t="s">
        <v>250</v>
      </c>
      <c r="B30" s="15" t="s">
        <v>251</v>
      </c>
      <c r="C30" s="15" t="s">
        <v>252</v>
      </c>
      <c r="D30" s="16">
        <v>65.05</v>
      </c>
      <c r="E30" s="17" t="s">
        <v>45</v>
      </c>
      <c r="F30" s="17" t="s">
        <v>46</v>
      </c>
      <c r="G30" s="17"/>
    </row>
    <row r="31" spans="1:7" s="18" customFormat="1" ht="25.9" customHeight="1" x14ac:dyDescent="0.25">
      <c r="A31" s="19" t="s">
        <v>34</v>
      </c>
      <c r="B31" s="15" t="s">
        <v>42</v>
      </c>
      <c r="C31" s="15" t="s">
        <v>42</v>
      </c>
      <c r="D31" s="16">
        <v>62.7</v>
      </c>
      <c r="E31" s="17">
        <v>3237</v>
      </c>
      <c r="F31" s="17" t="s">
        <v>28</v>
      </c>
      <c r="G31" s="17"/>
    </row>
    <row r="32" spans="1:7" s="18" customFormat="1" ht="25.9" customHeight="1" x14ac:dyDescent="0.25">
      <c r="A32" s="19" t="s">
        <v>35</v>
      </c>
      <c r="B32" s="15" t="s">
        <v>42</v>
      </c>
      <c r="C32" s="15" t="s">
        <v>42</v>
      </c>
      <c r="D32" s="16">
        <v>321.69</v>
      </c>
      <c r="E32" s="17">
        <v>3237</v>
      </c>
      <c r="F32" s="17" t="s">
        <v>28</v>
      </c>
      <c r="G32" s="17"/>
    </row>
    <row r="33" spans="1:7" s="18" customFormat="1" ht="25.9" customHeight="1" x14ac:dyDescent="0.25">
      <c r="A33" s="19" t="s">
        <v>189</v>
      </c>
      <c r="B33" s="15" t="s">
        <v>42</v>
      </c>
      <c r="C33" s="15" t="s">
        <v>42</v>
      </c>
      <c r="D33" s="16">
        <v>73.319999999999993</v>
      </c>
      <c r="E33" s="17">
        <v>3237</v>
      </c>
      <c r="F33" s="17" t="s">
        <v>29</v>
      </c>
      <c r="G33" s="17"/>
    </row>
    <row r="34" spans="1:7" s="18" customFormat="1" ht="25.9" customHeight="1" x14ac:dyDescent="0.25">
      <c r="A34" s="19" t="s">
        <v>190</v>
      </c>
      <c r="B34" s="15" t="s">
        <v>42</v>
      </c>
      <c r="C34" s="15" t="s">
        <v>42</v>
      </c>
      <c r="D34" s="16">
        <v>366.53</v>
      </c>
      <c r="E34" s="17">
        <v>3237</v>
      </c>
      <c r="F34" s="17" t="s">
        <v>29</v>
      </c>
      <c r="G34" s="17"/>
    </row>
    <row r="35" spans="1:7" s="18" customFormat="1" ht="25.9" customHeight="1" x14ac:dyDescent="0.25">
      <c r="A35" s="19" t="s">
        <v>253</v>
      </c>
      <c r="B35" s="15" t="s">
        <v>254</v>
      </c>
      <c r="C35" s="15" t="s">
        <v>255</v>
      </c>
      <c r="D35" s="16">
        <v>2228.75</v>
      </c>
      <c r="E35" s="17">
        <v>3299</v>
      </c>
      <c r="F35" s="17" t="s">
        <v>80</v>
      </c>
      <c r="G35" s="17"/>
    </row>
    <row r="36" spans="1:7" s="18" customFormat="1" ht="25.9" customHeight="1" x14ac:dyDescent="0.25">
      <c r="A36" s="19" t="s">
        <v>256</v>
      </c>
      <c r="B36" s="15" t="s">
        <v>257</v>
      </c>
      <c r="C36" s="15" t="s">
        <v>258</v>
      </c>
      <c r="D36" s="16">
        <v>900</v>
      </c>
      <c r="E36" s="17" t="s">
        <v>47</v>
      </c>
      <c r="F36" s="17" t="s">
        <v>48</v>
      </c>
      <c r="G36" s="17"/>
    </row>
    <row r="37" spans="1:7" s="18" customFormat="1" ht="25.9" customHeight="1" x14ac:dyDescent="0.25">
      <c r="A37" s="19" t="s">
        <v>203</v>
      </c>
      <c r="B37" s="15" t="s">
        <v>42</v>
      </c>
      <c r="C37" s="15" t="s">
        <v>42</v>
      </c>
      <c r="D37" s="16">
        <v>150.5</v>
      </c>
      <c r="E37" s="17">
        <v>3237</v>
      </c>
      <c r="F37" s="17" t="s">
        <v>28</v>
      </c>
      <c r="G37" s="17"/>
    </row>
    <row r="38" spans="1:7" s="18" customFormat="1" ht="25.9" customHeight="1" x14ac:dyDescent="0.25">
      <c r="A38" s="19" t="s">
        <v>204</v>
      </c>
      <c r="B38" s="15" t="s">
        <v>42</v>
      </c>
      <c r="C38" s="15" t="s">
        <v>42</v>
      </c>
      <c r="D38" s="16">
        <v>241.88</v>
      </c>
      <c r="E38" s="17">
        <v>3237</v>
      </c>
      <c r="F38" s="17" t="s">
        <v>28</v>
      </c>
      <c r="G38" s="17"/>
    </row>
    <row r="39" spans="1:7" s="18" customFormat="1" ht="25.9" customHeight="1" x14ac:dyDescent="0.25">
      <c r="A39" s="19" t="s">
        <v>22</v>
      </c>
      <c r="B39" s="15">
        <v>18683136487</v>
      </c>
      <c r="C39" s="15" t="s">
        <v>23</v>
      </c>
      <c r="D39" s="16">
        <v>824.23</v>
      </c>
      <c r="E39" s="17" t="s">
        <v>24</v>
      </c>
      <c r="F39" s="17" t="s">
        <v>25</v>
      </c>
      <c r="G39" s="17"/>
    </row>
    <row r="40" spans="1:7" s="18" customFormat="1" ht="25.9" customHeight="1" x14ac:dyDescent="0.25">
      <c r="A40" s="19" t="s">
        <v>22</v>
      </c>
      <c r="B40" s="15">
        <v>18683136487</v>
      </c>
      <c r="C40" s="15" t="s">
        <v>23</v>
      </c>
      <c r="D40" s="16">
        <v>1001.89</v>
      </c>
      <c r="E40" s="17">
        <v>3235</v>
      </c>
      <c r="F40" s="17" t="s">
        <v>26</v>
      </c>
      <c r="G40" s="17" t="s">
        <v>186</v>
      </c>
    </row>
    <row r="41" spans="1:7" s="18" customFormat="1" ht="25.9" customHeight="1" x14ac:dyDescent="0.25">
      <c r="A41" s="19" t="s">
        <v>22</v>
      </c>
      <c r="B41" s="15">
        <v>18683136487</v>
      </c>
      <c r="C41" s="15" t="s">
        <v>23</v>
      </c>
      <c r="D41" s="16">
        <v>532.34</v>
      </c>
      <c r="E41" s="17">
        <v>3235</v>
      </c>
      <c r="F41" s="17" t="s">
        <v>26</v>
      </c>
      <c r="G41" s="17" t="s">
        <v>27</v>
      </c>
    </row>
    <row r="42" spans="1:7" s="18" customFormat="1" ht="25.9" customHeight="1" x14ac:dyDescent="0.25">
      <c r="A42" s="19" t="s">
        <v>22</v>
      </c>
      <c r="B42" s="15">
        <v>18683136487</v>
      </c>
      <c r="C42" s="15" t="s">
        <v>23</v>
      </c>
      <c r="D42" s="16">
        <v>584.21</v>
      </c>
      <c r="E42" s="17">
        <v>3237</v>
      </c>
      <c r="F42" s="17" t="s">
        <v>73</v>
      </c>
      <c r="G42" s="17" t="s">
        <v>27</v>
      </c>
    </row>
    <row r="43" spans="1:7" s="18" customFormat="1" ht="25.9" customHeight="1" x14ac:dyDescent="0.25">
      <c r="A43" s="19" t="s">
        <v>22</v>
      </c>
      <c r="B43" s="15">
        <v>18683136487</v>
      </c>
      <c r="C43" s="15" t="s">
        <v>23</v>
      </c>
      <c r="D43" s="16">
        <v>29.02</v>
      </c>
      <c r="E43" s="17">
        <v>3213</v>
      </c>
      <c r="F43" s="17" t="s">
        <v>48</v>
      </c>
      <c r="G43" s="17" t="s">
        <v>27</v>
      </c>
    </row>
    <row r="44" spans="1:7" s="18" customFormat="1" ht="25.9" customHeight="1" x14ac:dyDescent="0.25">
      <c r="A44" s="19" t="s">
        <v>22</v>
      </c>
      <c r="B44" s="15">
        <v>18683136487</v>
      </c>
      <c r="C44" s="15" t="s">
        <v>23</v>
      </c>
      <c r="D44" s="16">
        <v>125</v>
      </c>
      <c r="E44" s="17">
        <v>3237</v>
      </c>
      <c r="F44" s="17" t="s">
        <v>73</v>
      </c>
      <c r="G44" s="17" t="s">
        <v>186</v>
      </c>
    </row>
    <row r="45" spans="1:7" s="18" customFormat="1" ht="25.9" customHeight="1" x14ac:dyDescent="0.25">
      <c r="A45" s="19" t="s">
        <v>260</v>
      </c>
      <c r="B45" s="15" t="s">
        <v>261</v>
      </c>
      <c r="C45" s="15" t="s">
        <v>262</v>
      </c>
      <c r="D45" s="16">
        <v>13.93</v>
      </c>
      <c r="E45" s="17" t="s">
        <v>45</v>
      </c>
      <c r="F45" s="17" t="s">
        <v>46</v>
      </c>
      <c r="G45" s="17"/>
    </row>
    <row r="46" spans="1:7" s="18" customFormat="1" ht="25.9" customHeight="1" x14ac:dyDescent="0.25">
      <c r="A46" s="19" t="s">
        <v>31</v>
      </c>
      <c r="B46" s="15" t="s">
        <v>42</v>
      </c>
      <c r="C46" s="15" t="s">
        <v>42</v>
      </c>
      <c r="D46" s="16">
        <v>412.37</v>
      </c>
      <c r="E46" s="17">
        <v>3237</v>
      </c>
      <c r="F46" s="17" t="s">
        <v>29</v>
      </c>
      <c r="G46" s="17"/>
    </row>
    <row r="47" spans="1:7" s="18" customFormat="1" ht="25.9" customHeight="1" x14ac:dyDescent="0.25">
      <c r="A47" s="19" t="s">
        <v>263</v>
      </c>
      <c r="B47" s="15" t="s">
        <v>264</v>
      </c>
      <c r="C47" s="15" t="s">
        <v>265</v>
      </c>
      <c r="D47" s="16">
        <v>955.6</v>
      </c>
      <c r="E47" s="17" t="s">
        <v>47</v>
      </c>
      <c r="F47" s="17" t="s">
        <v>48</v>
      </c>
      <c r="G47" s="17"/>
    </row>
    <row r="48" spans="1:7" s="18" customFormat="1" ht="25.9" customHeight="1" x14ac:dyDescent="0.25">
      <c r="A48" s="19" t="s">
        <v>205</v>
      </c>
      <c r="B48" s="15" t="s">
        <v>42</v>
      </c>
      <c r="C48" s="15" t="s">
        <v>42</v>
      </c>
      <c r="D48" s="16">
        <v>322.5</v>
      </c>
      <c r="E48" s="17">
        <v>3237</v>
      </c>
      <c r="F48" s="17" t="s">
        <v>28</v>
      </c>
      <c r="G48" s="17"/>
    </row>
    <row r="49" spans="1:7" s="18" customFormat="1" ht="25.9" customHeight="1" x14ac:dyDescent="0.25">
      <c r="A49" s="19" t="s">
        <v>36</v>
      </c>
      <c r="B49" s="15" t="s">
        <v>42</v>
      </c>
      <c r="C49" s="15" t="s">
        <v>42</v>
      </c>
      <c r="D49" s="16">
        <v>250.83</v>
      </c>
      <c r="E49" s="17">
        <v>3237</v>
      </c>
      <c r="F49" s="17" t="s">
        <v>28</v>
      </c>
      <c r="G49" s="17"/>
    </row>
    <row r="50" spans="1:7" s="18" customFormat="1" ht="25.9" customHeight="1" x14ac:dyDescent="0.25">
      <c r="A50" s="19" t="s">
        <v>266</v>
      </c>
      <c r="B50" s="15" t="s">
        <v>267</v>
      </c>
      <c r="C50" s="15" t="s">
        <v>268</v>
      </c>
      <c r="D50" s="16">
        <v>38.03</v>
      </c>
      <c r="E50" s="17" t="s">
        <v>45</v>
      </c>
      <c r="F50" s="17" t="s">
        <v>46</v>
      </c>
      <c r="G50" s="17"/>
    </row>
    <row r="51" spans="1:7" s="18" customFormat="1" ht="25.9" customHeight="1" x14ac:dyDescent="0.25">
      <c r="A51" s="19" t="s">
        <v>269</v>
      </c>
      <c r="B51" s="15" t="s">
        <v>270</v>
      </c>
      <c r="C51" s="15" t="s">
        <v>355</v>
      </c>
      <c r="D51" s="16">
        <v>500</v>
      </c>
      <c r="E51" s="17">
        <v>3213</v>
      </c>
      <c r="F51" s="17" t="s">
        <v>48</v>
      </c>
      <c r="G51" s="17"/>
    </row>
    <row r="52" spans="1:7" s="18" customFormat="1" ht="25.9" customHeight="1" x14ac:dyDescent="0.25">
      <c r="A52" s="19" t="s">
        <v>74</v>
      </c>
      <c r="B52" s="15" t="s">
        <v>75</v>
      </c>
      <c r="C52" s="15" t="s">
        <v>76</v>
      </c>
      <c r="D52" s="16">
        <v>4.16</v>
      </c>
      <c r="E52" s="17" t="s">
        <v>77</v>
      </c>
      <c r="F52" s="17" t="s">
        <v>78</v>
      </c>
      <c r="G52" s="17"/>
    </row>
    <row r="53" spans="1:7" s="18" customFormat="1" ht="25.9" customHeight="1" x14ac:dyDescent="0.25">
      <c r="A53" s="19" t="s">
        <v>74</v>
      </c>
      <c r="B53" s="15" t="s">
        <v>75</v>
      </c>
      <c r="C53" s="15" t="s">
        <v>76</v>
      </c>
      <c r="D53" s="16">
        <v>17.43</v>
      </c>
      <c r="E53" s="17" t="s">
        <v>79</v>
      </c>
      <c r="F53" s="17" t="s">
        <v>80</v>
      </c>
      <c r="G53" s="17"/>
    </row>
    <row r="54" spans="1:7" s="18" customFormat="1" ht="25.9" customHeight="1" x14ac:dyDescent="0.25">
      <c r="A54" s="19" t="s">
        <v>271</v>
      </c>
      <c r="B54" s="15" t="s">
        <v>272</v>
      </c>
      <c r="C54" s="15" t="s">
        <v>273</v>
      </c>
      <c r="D54" s="16">
        <v>10.59</v>
      </c>
      <c r="E54" s="17" t="s">
        <v>45</v>
      </c>
      <c r="F54" s="17" t="s">
        <v>46</v>
      </c>
      <c r="G54" s="17"/>
    </row>
    <row r="55" spans="1:7" s="18" customFormat="1" ht="25.9" customHeight="1" x14ac:dyDescent="0.25">
      <c r="A55" s="19" t="s">
        <v>206</v>
      </c>
      <c r="B55" s="15" t="s">
        <v>42</v>
      </c>
      <c r="C55" s="15" t="s">
        <v>42</v>
      </c>
      <c r="D55" s="16">
        <v>725.63</v>
      </c>
      <c r="E55" s="17">
        <v>3237</v>
      </c>
      <c r="F55" s="17" t="s">
        <v>28</v>
      </c>
      <c r="G55" s="17"/>
    </row>
    <row r="56" spans="1:7" s="18" customFormat="1" ht="25.9" customHeight="1" x14ac:dyDescent="0.25">
      <c r="A56" s="19" t="s">
        <v>81</v>
      </c>
      <c r="B56" s="15" t="s">
        <v>82</v>
      </c>
      <c r="C56" s="15" t="s">
        <v>83</v>
      </c>
      <c r="D56" s="16">
        <v>1177</v>
      </c>
      <c r="E56" s="17" t="s">
        <v>70</v>
      </c>
      <c r="F56" s="17" t="s">
        <v>71</v>
      </c>
      <c r="G56" s="17"/>
    </row>
    <row r="57" spans="1:7" s="18" customFormat="1" ht="25.9" customHeight="1" x14ac:dyDescent="0.25">
      <c r="A57" s="19" t="s">
        <v>86</v>
      </c>
      <c r="B57" s="15" t="s">
        <v>87</v>
      </c>
      <c r="C57" s="15" t="s">
        <v>88</v>
      </c>
      <c r="D57" s="16">
        <v>3847.75</v>
      </c>
      <c r="E57" s="17" t="s">
        <v>89</v>
      </c>
      <c r="F57" s="17" t="s">
        <v>90</v>
      </c>
      <c r="G57" s="17"/>
    </row>
    <row r="58" spans="1:7" s="18" customFormat="1" ht="25.9" customHeight="1" x14ac:dyDescent="0.25">
      <c r="A58" s="19" t="s">
        <v>91</v>
      </c>
      <c r="B58" s="15" t="s">
        <v>92</v>
      </c>
      <c r="C58" s="15" t="s">
        <v>93</v>
      </c>
      <c r="D58" s="16">
        <v>4028.79</v>
      </c>
      <c r="E58" s="17" t="s">
        <v>89</v>
      </c>
      <c r="F58" s="17" t="s">
        <v>90</v>
      </c>
      <c r="G58" s="17"/>
    </row>
    <row r="59" spans="1:7" s="18" customFormat="1" ht="25.9" customHeight="1" x14ac:dyDescent="0.25">
      <c r="A59" s="19" t="s">
        <v>274</v>
      </c>
      <c r="B59" s="15"/>
      <c r="C59" s="15" t="s">
        <v>275</v>
      </c>
      <c r="D59" s="16">
        <v>1913.5</v>
      </c>
      <c r="E59" s="17" t="s">
        <v>51</v>
      </c>
      <c r="F59" s="17" t="s">
        <v>26</v>
      </c>
      <c r="G59" s="17"/>
    </row>
    <row r="60" spans="1:7" s="18" customFormat="1" ht="25.9" customHeight="1" x14ac:dyDescent="0.25">
      <c r="A60" s="19" t="s">
        <v>276</v>
      </c>
      <c r="B60" s="15" t="s">
        <v>277</v>
      </c>
      <c r="C60" s="15" t="s">
        <v>278</v>
      </c>
      <c r="D60" s="16">
        <v>706</v>
      </c>
      <c r="E60" s="17">
        <v>3211</v>
      </c>
      <c r="F60" s="17" t="s">
        <v>7</v>
      </c>
      <c r="G60" s="17"/>
    </row>
    <row r="61" spans="1:7" s="18" customFormat="1" ht="25.9" customHeight="1" x14ac:dyDescent="0.25">
      <c r="A61" s="19" t="s">
        <v>94</v>
      </c>
      <c r="B61" s="15" t="s">
        <v>95</v>
      </c>
      <c r="C61" s="15" t="s">
        <v>96</v>
      </c>
      <c r="D61" s="16">
        <v>167.61</v>
      </c>
      <c r="E61" s="17" t="s">
        <v>97</v>
      </c>
      <c r="F61" s="17" t="s">
        <v>98</v>
      </c>
      <c r="G61" s="17"/>
    </row>
    <row r="62" spans="1:7" s="18" customFormat="1" ht="25.9" customHeight="1" x14ac:dyDescent="0.25">
      <c r="A62" s="19" t="s">
        <v>99</v>
      </c>
      <c r="B62" s="15" t="s">
        <v>100</v>
      </c>
      <c r="C62" s="15" t="s">
        <v>101</v>
      </c>
      <c r="D62" s="16">
        <v>10.62</v>
      </c>
      <c r="E62" s="17" t="s">
        <v>24</v>
      </c>
      <c r="F62" s="17" t="s">
        <v>25</v>
      </c>
      <c r="G62" s="17"/>
    </row>
    <row r="63" spans="1:7" s="18" customFormat="1" ht="25.9" customHeight="1" x14ac:dyDescent="0.25">
      <c r="A63" s="19" t="s">
        <v>279</v>
      </c>
      <c r="B63" s="15" t="s">
        <v>280</v>
      </c>
      <c r="C63" s="15" t="s">
        <v>281</v>
      </c>
      <c r="D63" s="16">
        <v>120</v>
      </c>
      <c r="E63" s="17">
        <v>3213</v>
      </c>
      <c r="F63" s="17" t="s">
        <v>48</v>
      </c>
      <c r="G63" s="17"/>
    </row>
    <row r="64" spans="1:7" s="18" customFormat="1" ht="25.9" customHeight="1" x14ac:dyDescent="0.25">
      <c r="A64" s="19" t="s">
        <v>102</v>
      </c>
      <c r="B64" s="15" t="s">
        <v>103</v>
      </c>
      <c r="C64" s="15" t="s">
        <v>104</v>
      </c>
      <c r="D64" s="16">
        <v>171.79</v>
      </c>
      <c r="E64" s="17" t="s">
        <v>97</v>
      </c>
      <c r="F64" s="17" t="s">
        <v>98</v>
      </c>
      <c r="G64" s="17"/>
    </row>
    <row r="65" spans="1:7" s="18" customFormat="1" ht="25.9" customHeight="1" x14ac:dyDescent="0.25">
      <c r="A65" s="19" t="s">
        <v>207</v>
      </c>
      <c r="B65" s="15" t="s">
        <v>42</v>
      </c>
      <c r="C65" s="15" t="s">
        <v>42</v>
      </c>
      <c r="D65" s="16">
        <v>677.25</v>
      </c>
      <c r="E65" s="17">
        <v>3237</v>
      </c>
      <c r="F65" s="24" t="s">
        <v>28</v>
      </c>
      <c r="G65" s="17"/>
    </row>
    <row r="66" spans="1:7" s="18" customFormat="1" ht="25.9" customHeight="1" x14ac:dyDescent="0.25">
      <c r="A66" s="19" t="s">
        <v>208</v>
      </c>
      <c r="B66" s="15" t="s">
        <v>42</v>
      </c>
      <c r="C66" s="15" t="s">
        <v>42</v>
      </c>
      <c r="D66" s="16">
        <v>1088.44</v>
      </c>
      <c r="E66" s="17">
        <v>3237</v>
      </c>
      <c r="F66" s="17" t="s">
        <v>28</v>
      </c>
      <c r="G66" s="17"/>
    </row>
    <row r="67" spans="1:7" s="18" customFormat="1" ht="25.9" customHeight="1" x14ac:dyDescent="0.25">
      <c r="A67" s="19" t="s">
        <v>105</v>
      </c>
      <c r="B67" s="15" t="s">
        <v>106</v>
      </c>
      <c r="C67" s="15" t="s">
        <v>107</v>
      </c>
      <c r="D67" s="16">
        <v>175</v>
      </c>
      <c r="E67" s="17" t="s">
        <v>72</v>
      </c>
      <c r="F67" s="17" t="s">
        <v>73</v>
      </c>
      <c r="G67" s="17"/>
    </row>
    <row r="68" spans="1:7" s="18" customFormat="1" ht="25.9" customHeight="1" x14ac:dyDescent="0.25">
      <c r="A68" s="19" t="s">
        <v>191</v>
      </c>
      <c r="B68" s="15" t="s">
        <v>42</v>
      </c>
      <c r="C68" s="15" t="s">
        <v>42</v>
      </c>
      <c r="D68" s="16">
        <v>236.95</v>
      </c>
      <c r="E68" s="17">
        <v>3237</v>
      </c>
      <c r="F68" s="17" t="s">
        <v>29</v>
      </c>
      <c r="G68" s="17"/>
    </row>
    <row r="69" spans="1:7" s="18" customFormat="1" ht="25.9" customHeight="1" x14ac:dyDescent="0.25">
      <c r="A69" s="19" t="s">
        <v>192</v>
      </c>
      <c r="B69" s="15" t="s">
        <v>42</v>
      </c>
      <c r="C69" s="15" t="s">
        <v>42</v>
      </c>
      <c r="D69" s="16">
        <v>366.54</v>
      </c>
      <c r="E69" s="17">
        <v>3237</v>
      </c>
      <c r="F69" s="17" t="s">
        <v>29</v>
      </c>
      <c r="G69" s="17"/>
    </row>
    <row r="70" spans="1:7" s="18" customFormat="1" ht="25.9" customHeight="1" x14ac:dyDescent="0.25">
      <c r="A70" s="19" t="s">
        <v>209</v>
      </c>
      <c r="B70" s="15" t="s">
        <v>42</v>
      </c>
      <c r="C70" s="15" t="s">
        <v>42</v>
      </c>
      <c r="D70" s="16">
        <v>96.75</v>
      </c>
      <c r="E70" s="17">
        <v>3237</v>
      </c>
      <c r="F70" s="17" t="s">
        <v>28</v>
      </c>
      <c r="G70" s="17"/>
    </row>
    <row r="71" spans="1:7" s="18" customFormat="1" ht="25.9" customHeight="1" x14ac:dyDescent="0.25">
      <c r="A71" s="19" t="s">
        <v>108</v>
      </c>
      <c r="B71" s="15" t="s">
        <v>109</v>
      </c>
      <c r="C71" s="15" t="s">
        <v>110</v>
      </c>
      <c r="D71" s="16">
        <v>109.13</v>
      </c>
      <c r="E71" s="17" t="s">
        <v>65</v>
      </c>
      <c r="F71" s="17" t="s">
        <v>66</v>
      </c>
      <c r="G71" s="17"/>
    </row>
    <row r="72" spans="1:7" s="18" customFormat="1" ht="25.9" customHeight="1" x14ac:dyDescent="0.25">
      <c r="A72" s="19" t="s">
        <v>282</v>
      </c>
      <c r="B72" s="15" t="s">
        <v>283</v>
      </c>
      <c r="C72" s="15" t="s">
        <v>284</v>
      </c>
      <c r="D72" s="16">
        <v>130</v>
      </c>
      <c r="E72" s="17" t="s">
        <v>43</v>
      </c>
      <c r="F72" s="17" t="s">
        <v>44</v>
      </c>
      <c r="G72" s="17"/>
    </row>
    <row r="73" spans="1:7" s="18" customFormat="1" ht="25.9" customHeight="1" x14ac:dyDescent="0.25">
      <c r="A73" s="19" t="s">
        <v>285</v>
      </c>
      <c r="B73" s="15" t="s">
        <v>286</v>
      </c>
      <c r="C73" s="15" t="s">
        <v>287</v>
      </c>
      <c r="D73" s="16">
        <v>150</v>
      </c>
      <c r="E73" s="17" t="s">
        <v>79</v>
      </c>
      <c r="F73" s="17" t="s">
        <v>80</v>
      </c>
      <c r="G73" s="17"/>
    </row>
    <row r="74" spans="1:7" s="18" customFormat="1" ht="25.9" customHeight="1" x14ac:dyDescent="0.25">
      <c r="A74" s="19" t="s">
        <v>210</v>
      </c>
      <c r="B74" s="15" t="s">
        <v>42</v>
      </c>
      <c r="C74" s="15" t="s">
        <v>42</v>
      </c>
      <c r="D74" s="16">
        <v>1983.38</v>
      </c>
      <c r="E74" s="17">
        <v>3237</v>
      </c>
      <c r="F74" s="17" t="s">
        <v>28</v>
      </c>
      <c r="G74" s="17"/>
    </row>
    <row r="75" spans="1:7" s="18" customFormat="1" ht="25.9" customHeight="1" x14ac:dyDescent="0.25">
      <c r="A75" s="19" t="s">
        <v>288</v>
      </c>
      <c r="B75" s="15" t="s">
        <v>42</v>
      </c>
      <c r="C75" s="15" t="s">
        <v>42</v>
      </c>
      <c r="D75" s="16">
        <v>250</v>
      </c>
      <c r="E75" s="17" t="s">
        <v>43</v>
      </c>
      <c r="F75" s="17" t="s">
        <v>44</v>
      </c>
      <c r="G75" s="17"/>
    </row>
    <row r="76" spans="1:7" s="18" customFormat="1" ht="25.9" customHeight="1" x14ac:dyDescent="0.25">
      <c r="A76" s="19" t="s">
        <v>111</v>
      </c>
      <c r="B76" s="15" t="s">
        <v>112</v>
      </c>
      <c r="C76" s="15" t="s">
        <v>113</v>
      </c>
      <c r="D76" s="16">
        <v>135.77000000000001</v>
      </c>
      <c r="E76" s="17" t="s">
        <v>114</v>
      </c>
      <c r="F76" s="17" t="s">
        <v>115</v>
      </c>
      <c r="G76" s="17"/>
    </row>
    <row r="77" spans="1:7" s="18" customFormat="1" ht="25.9" customHeight="1" x14ac:dyDescent="0.25">
      <c r="A77" s="19" t="s">
        <v>116</v>
      </c>
      <c r="B77" s="15" t="s">
        <v>117</v>
      </c>
      <c r="C77" s="15" t="s">
        <v>118</v>
      </c>
      <c r="D77" s="16">
        <v>262.5</v>
      </c>
      <c r="E77" s="17" t="s">
        <v>77</v>
      </c>
      <c r="F77" s="17" t="s">
        <v>78</v>
      </c>
      <c r="G77" s="17"/>
    </row>
    <row r="78" spans="1:7" s="18" customFormat="1" ht="25.9" customHeight="1" x14ac:dyDescent="0.25">
      <c r="A78" s="19" t="s">
        <v>37</v>
      </c>
      <c r="B78" s="15" t="s">
        <v>42</v>
      </c>
      <c r="C78" s="15" t="s">
        <v>42</v>
      </c>
      <c r="D78" s="16">
        <v>522.57000000000005</v>
      </c>
      <c r="E78" s="17">
        <v>3237</v>
      </c>
      <c r="F78" s="17" t="s">
        <v>28</v>
      </c>
      <c r="G78" s="17"/>
    </row>
    <row r="79" spans="1:7" s="18" customFormat="1" ht="25.9" customHeight="1" x14ac:dyDescent="0.25">
      <c r="A79" s="19" t="s">
        <v>289</v>
      </c>
      <c r="B79" s="15" t="s">
        <v>290</v>
      </c>
      <c r="C79" s="15" t="s">
        <v>291</v>
      </c>
      <c r="D79" s="16">
        <v>601</v>
      </c>
      <c r="E79" s="17" t="s">
        <v>51</v>
      </c>
      <c r="F79" s="17" t="s">
        <v>26</v>
      </c>
      <c r="G79" s="17"/>
    </row>
    <row r="80" spans="1:7" s="18" customFormat="1" ht="25.9" customHeight="1" x14ac:dyDescent="0.25">
      <c r="A80" s="19" t="s">
        <v>193</v>
      </c>
      <c r="B80" s="15" t="s">
        <v>42</v>
      </c>
      <c r="C80" s="15" t="s">
        <v>42</v>
      </c>
      <c r="D80" s="16">
        <v>183.27</v>
      </c>
      <c r="E80" s="17">
        <v>3237</v>
      </c>
      <c r="F80" s="17" t="s">
        <v>29</v>
      </c>
      <c r="G80" s="17"/>
    </row>
    <row r="81" spans="1:7" s="18" customFormat="1" ht="25.9" customHeight="1" x14ac:dyDescent="0.25">
      <c r="A81" s="19" t="s">
        <v>119</v>
      </c>
      <c r="B81" s="15" t="s">
        <v>120</v>
      </c>
      <c r="C81" s="15" t="s">
        <v>121</v>
      </c>
      <c r="D81" s="16">
        <v>112.3</v>
      </c>
      <c r="E81" s="17" t="s">
        <v>89</v>
      </c>
      <c r="F81" s="17" t="s">
        <v>90</v>
      </c>
      <c r="G81" s="17"/>
    </row>
    <row r="82" spans="1:7" s="18" customFormat="1" ht="25.9" customHeight="1" x14ac:dyDescent="0.25">
      <c r="A82" s="19" t="s">
        <v>119</v>
      </c>
      <c r="B82" s="15" t="s">
        <v>120</v>
      </c>
      <c r="C82" s="15" t="s">
        <v>121</v>
      </c>
      <c r="D82" s="16">
        <v>3448.45</v>
      </c>
      <c r="E82" s="17" t="s">
        <v>51</v>
      </c>
      <c r="F82" s="17" t="s">
        <v>26</v>
      </c>
      <c r="G82" s="17"/>
    </row>
    <row r="83" spans="1:7" s="18" customFormat="1" ht="25.9" customHeight="1" x14ac:dyDescent="0.25">
      <c r="A83" s="19" t="s">
        <v>211</v>
      </c>
      <c r="B83" s="15" t="s">
        <v>42</v>
      </c>
      <c r="C83" s="15" t="s">
        <v>42</v>
      </c>
      <c r="D83" s="16">
        <v>104.51</v>
      </c>
      <c r="E83" s="17">
        <v>3237</v>
      </c>
      <c r="F83" s="17" t="s">
        <v>28</v>
      </c>
      <c r="G83" s="17"/>
    </row>
    <row r="84" spans="1:7" s="18" customFormat="1" ht="25.9" customHeight="1" x14ac:dyDescent="0.25">
      <c r="A84" s="19" t="s">
        <v>212</v>
      </c>
      <c r="B84" s="15" t="s">
        <v>42</v>
      </c>
      <c r="C84" s="15" t="s">
        <v>42</v>
      </c>
      <c r="D84" s="16">
        <v>253.82</v>
      </c>
      <c r="E84" s="17">
        <v>3237</v>
      </c>
      <c r="F84" s="17" t="s">
        <v>28</v>
      </c>
      <c r="G84" s="17"/>
    </row>
    <row r="85" spans="1:7" s="18" customFormat="1" ht="25.9" customHeight="1" x14ac:dyDescent="0.25">
      <c r="A85" s="19" t="s">
        <v>292</v>
      </c>
      <c r="B85" s="15" t="s">
        <v>293</v>
      </c>
      <c r="C85" s="15" t="s">
        <v>294</v>
      </c>
      <c r="D85" s="16">
        <v>14.76</v>
      </c>
      <c r="E85" s="17" t="s">
        <v>45</v>
      </c>
      <c r="F85" s="17" t="s">
        <v>46</v>
      </c>
      <c r="G85" s="17"/>
    </row>
    <row r="86" spans="1:7" s="18" customFormat="1" ht="25.9" customHeight="1" x14ac:dyDescent="0.25">
      <c r="A86" s="19" t="s">
        <v>295</v>
      </c>
      <c r="B86" s="15"/>
      <c r="C86" s="15" t="s">
        <v>296</v>
      </c>
      <c r="D86" s="16">
        <v>327</v>
      </c>
      <c r="E86" s="17" t="s">
        <v>171</v>
      </c>
      <c r="F86" s="17" t="s">
        <v>7</v>
      </c>
      <c r="G86" s="17"/>
    </row>
    <row r="87" spans="1:7" s="18" customFormat="1" ht="25.9" customHeight="1" x14ac:dyDescent="0.25">
      <c r="A87" s="19" t="s">
        <v>194</v>
      </c>
      <c r="B87" s="15" t="s">
        <v>42</v>
      </c>
      <c r="C87" s="15" t="s">
        <v>42</v>
      </c>
      <c r="D87" s="16">
        <v>183.27</v>
      </c>
      <c r="E87" s="17">
        <v>3237</v>
      </c>
      <c r="F87" s="17" t="s">
        <v>29</v>
      </c>
      <c r="G87" s="17"/>
    </row>
    <row r="88" spans="1:7" s="18" customFormat="1" ht="25.9" customHeight="1" x14ac:dyDescent="0.25">
      <c r="A88" s="19" t="s">
        <v>195</v>
      </c>
      <c r="B88" s="15" t="s">
        <v>42</v>
      </c>
      <c r="C88" s="15" t="s">
        <v>42</v>
      </c>
      <c r="D88" s="16">
        <v>695.12</v>
      </c>
      <c r="E88" s="17">
        <v>3237</v>
      </c>
      <c r="F88" s="17" t="s">
        <v>29</v>
      </c>
      <c r="G88" s="17"/>
    </row>
    <row r="89" spans="1:7" s="18" customFormat="1" ht="25.9" customHeight="1" x14ac:dyDescent="0.25">
      <c r="A89" s="19" t="s">
        <v>297</v>
      </c>
      <c r="B89" s="15" t="s">
        <v>298</v>
      </c>
      <c r="C89" s="15" t="s">
        <v>299</v>
      </c>
      <c r="D89" s="16">
        <v>1232.4000000000001</v>
      </c>
      <c r="E89" s="17" t="s">
        <v>45</v>
      </c>
      <c r="F89" s="17" t="s">
        <v>46</v>
      </c>
      <c r="G89" s="17"/>
    </row>
    <row r="90" spans="1:7" s="18" customFormat="1" ht="25.9" customHeight="1" x14ac:dyDescent="0.25">
      <c r="A90" s="19" t="s">
        <v>213</v>
      </c>
      <c r="B90" s="15" t="s">
        <v>42</v>
      </c>
      <c r="C90" s="15" t="s">
        <v>42</v>
      </c>
      <c r="D90" s="16">
        <v>104.51</v>
      </c>
      <c r="E90" s="17">
        <v>3237</v>
      </c>
      <c r="F90" s="17" t="s">
        <v>28</v>
      </c>
      <c r="G90" s="17"/>
    </row>
    <row r="91" spans="1:7" s="18" customFormat="1" ht="25.9" customHeight="1" x14ac:dyDescent="0.25">
      <c r="A91" s="19" t="s">
        <v>122</v>
      </c>
      <c r="B91" s="15" t="s">
        <v>123</v>
      </c>
      <c r="C91" s="15" t="s">
        <v>124</v>
      </c>
      <c r="D91" s="16">
        <v>297</v>
      </c>
      <c r="E91" s="17">
        <v>3213</v>
      </c>
      <c r="F91" s="17" t="s">
        <v>48</v>
      </c>
      <c r="G91" s="17"/>
    </row>
    <row r="92" spans="1:7" s="18" customFormat="1" ht="25.9" customHeight="1" x14ac:dyDescent="0.25">
      <c r="A92" s="19" t="s">
        <v>214</v>
      </c>
      <c r="B92" s="15" t="s">
        <v>42</v>
      </c>
      <c r="C92" s="15" t="s">
        <v>42</v>
      </c>
      <c r="D92" s="16">
        <v>4314.75</v>
      </c>
      <c r="E92" s="17">
        <v>3237</v>
      </c>
      <c r="F92" s="17" t="s">
        <v>28</v>
      </c>
      <c r="G92" s="17"/>
    </row>
    <row r="93" spans="1:7" s="18" customFormat="1" ht="25.9" customHeight="1" x14ac:dyDescent="0.25">
      <c r="A93" s="19" t="s">
        <v>300</v>
      </c>
      <c r="B93" s="15" t="s">
        <v>301</v>
      </c>
      <c r="C93" s="15" t="s">
        <v>302</v>
      </c>
      <c r="D93" s="16">
        <f>365.8+423</f>
        <v>788.8</v>
      </c>
      <c r="E93" s="17">
        <v>3233</v>
      </c>
      <c r="F93" s="17" t="s">
        <v>85</v>
      </c>
      <c r="G93" s="17"/>
    </row>
    <row r="94" spans="1:7" s="18" customFormat="1" ht="25.9" customHeight="1" x14ac:dyDescent="0.25">
      <c r="A94" s="19" t="s">
        <v>300</v>
      </c>
      <c r="B94" s="15" t="s">
        <v>301</v>
      </c>
      <c r="C94" s="15" t="s">
        <v>302</v>
      </c>
      <c r="D94" s="16">
        <v>8.7799999999999994</v>
      </c>
      <c r="E94" s="17" t="s">
        <v>65</v>
      </c>
      <c r="F94" s="17" t="s">
        <v>66</v>
      </c>
      <c r="G94" s="17"/>
    </row>
    <row r="95" spans="1:7" s="18" customFormat="1" ht="25.9" customHeight="1" x14ac:dyDescent="0.25">
      <c r="A95" s="19" t="s">
        <v>215</v>
      </c>
      <c r="B95" s="15" t="s">
        <v>42</v>
      </c>
      <c r="C95" s="15" t="s">
        <v>42</v>
      </c>
      <c r="D95" s="16">
        <v>365.8</v>
      </c>
      <c r="E95" s="17">
        <v>3237</v>
      </c>
      <c r="F95" s="17" t="s">
        <v>28</v>
      </c>
      <c r="G95" s="17"/>
    </row>
    <row r="96" spans="1:7" s="18" customFormat="1" ht="25.9" customHeight="1" x14ac:dyDescent="0.25">
      <c r="A96" s="19" t="s">
        <v>303</v>
      </c>
      <c r="B96" s="15" t="s">
        <v>304</v>
      </c>
      <c r="C96" s="15" t="s">
        <v>305</v>
      </c>
      <c r="D96" s="16">
        <v>825</v>
      </c>
      <c r="E96" s="17">
        <v>3211</v>
      </c>
      <c r="F96" s="17" t="s">
        <v>7</v>
      </c>
      <c r="G96" s="17"/>
    </row>
    <row r="97" spans="1:7" s="18" customFormat="1" ht="25.9" customHeight="1" x14ac:dyDescent="0.25">
      <c r="A97" s="19" t="s">
        <v>306</v>
      </c>
      <c r="B97" s="15" t="s">
        <v>42</v>
      </c>
      <c r="C97" s="15" t="s">
        <v>42</v>
      </c>
      <c r="D97" s="16">
        <v>212.5</v>
      </c>
      <c r="E97" s="17" t="s">
        <v>43</v>
      </c>
      <c r="F97" s="17" t="s">
        <v>44</v>
      </c>
      <c r="G97" s="17"/>
    </row>
    <row r="98" spans="1:7" s="18" customFormat="1" ht="25.9" customHeight="1" x14ac:dyDescent="0.25">
      <c r="A98" s="19" t="s">
        <v>125</v>
      </c>
      <c r="B98" s="15" t="s">
        <v>42</v>
      </c>
      <c r="C98" s="15" t="s">
        <v>42</v>
      </c>
      <c r="D98" s="16">
        <v>580.66</v>
      </c>
      <c r="E98" s="17" t="s">
        <v>72</v>
      </c>
      <c r="F98" s="17" t="s">
        <v>73</v>
      </c>
      <c r="G98" s="17"/>
    </row>
    <row r="99" spans="1:7" s="18" customFormat="1" ht="25.9" customHeight="1" x14ac:dyDescent="0.25">
      <c r="A99" s="19" t="s">
        <v>307</v>
      </c>
      <c r="B99" s="15" t="s">
        <v>308</v>
      </c>
      <c r="C99" s="15" t="s">
        <v>309</v>
      </c>
      <c r="D99" s="16">
        <v>250</v>
      </c>
      <c r="E99" s="17" t="s">
        <v>45</v>
      </c>
      <c r="F99" s="17" t="s">
        <v>46</v>
      </c>
      <c r="G99" s="17"/>
    </row>
    <row r="100" spans="1:7" s="18" customFormat="1" ht="25.9" customHeight="1" x14ac:dyDescent="0.25">
      <c r="A100" s="19" t="s">
        <v>126</v>
      </c>
      <c r="B100" s="15"/>
      <c r="C100" s="15" t="s">
        <v>127</v>
      </c>
      <c r="D100" s="16">
        <v>35.83</v>
      </c>
      <c r="E100" s="17" t="s">
        <v>51</v>
      </c>
      <c r="F100" s="17" t="s">
        <v>26</v>
      </c>
      <c r="G100" s="17"/>
    </row>
    <row r="101" spans="1:7" s="18" customFormat="1" ht="25.9" customHeight="1" x14ac:dyDescent="0.25">
      <c r="A101" s="19" t="s">
        <v>126</v>
      </c>
      <c r="B101" s="15"/>
      <c r="C101" s="15" t="s">
        <v>127</v>
      </c>
      <c r="D101" s="16">
        <v>0.05</v>
      </c>
      <c r="E101" s="17" t="s">
        <v>310</v>
      </c>
      <c r="F101" s="17" t="s">
        <v>311</v>
      </c>
      <c r="G101" s="17"/>
    </row>
    <row r="102" spans="1:7" s="18" customFormat="1" ht="25.9" customHeight="1" x14ac:dyDescent="0.25">
      <c r="A102" s="19" t="s">
        <v>128</v>
      </c>
      <c r="B102" s="15" t="s">
        <v>129</v>
      </c>
      <c r="C102" s="15" t="s">
        <v>130</v>
      </c>
      <c r="D102" s="16">
        <v>156.25</v>
      </c>
      <c r="E102" s="17" t="s">
        <v>51</v>
      </c>
      <c r="F102" s="17" t="s">
        <v>26</v>
      </c>
      <c r="G102" s="17"/>
    </row>
    <row r="103" spans="1:7" s="18" customFormat="1" ht="25.9" customHeight="1" x14ac:dyDescent="0.25">
      <c r="A103" s="19" t="s">
        <v>216</v>
      </c>
      <c r="B103" s="15" t="s">
        <v>42</v>
      </c>
      <c r="C103" s="15" t="s">
        <v>42</v>
      </c>
      <c r="D103" s="16">
        <v>483.75</v>
      </c>
      <c r="E103" s="17">
        <v>3237</v>
      </c>
      <c r="F103" s="17" t="s">
        <v>28</v>
      </c>
      <c r="G103" s="17"/>
    </row>
    <row r="104" spans="1:7" s="18" customFormat="1" ht="25.9" customHeight="1" x14ac:dyDescent="0.25">
      <c r="A104" s="19" t="s">
        <v>317</v>
      </c>
      <c r="B104" s="15" t="s">
        <v>318</v>
      </c>
      <c r="C104" s="15" t="s">
        <v>319</v>
      </c>
      <c r="D104" s="16">
        <v>20800</v>
      </c>
      <c r="E104" s="17" t="s">
        <v>72</v>
      </c>
      <c r="F104" s="17" t="s">
        <v>73</v>
      </c>
      <c r="G104" s="17"/>
    </row>
    <row r="105" spans="1:7" s="18" customFormat="1" ht="25.9" customHeight="1" x14ac:dyDescent="0.25">
      <c r="A105" s="19" t="s">
        <v>312</v>
      </c>
      <c r="B105" s="15" t="s">
        <v>313</v>
      </c>
      <c r="C105" s="15" t="s">
        <v>314</v>
      </c>
      <c r="D105" s="16">
        <v>120</v>
      </c>
      <c r="E105" s="17" t="s">
        <v>84</v>
      </c>
      <c r="F105" s="17" t="s">
        <v>85</v>
      </c>
      <c r="G105" s="17"/>
    </row>
    <row r="106" spans="1:7" s="18" customFormat="1" ht="25.9" customHeight="1" x14ac:dyDescent="0.25">
      <c r="A106" s="19" t="s">
        <v>38</v>
      </c>
      <c r="B106" s="15" t="s">
        <v>42</v>
      </c>
      <c r="C106" s="15" t="s">
        <v>42</v>
      </c>
      <c r="D106" s="16">
        <v>406.8</v>
      </c>
      <c r="E106" s="17">
        <v>3237</v>
      </c>
      <c r="F106" s="17" t="s">
        <v>28</v>
      </c>
      <c r="G106" s="17"/>
    </row>
    <row r="107" spans="1:7" s="18" customFormat="1" ht="25.9" customHeight="1" x14ac:dyDescent="0.25">
      <c r="A107" s="19" t="s">
        <v>315</v>
      </c>
      <c r="B107" s="15"/>
      <c r="C107" s="15" t="s">
        <v>316</v>
      </c>
      <c r="D107" s="16">
        <v>87.14</v>
      </c>
      <c r="E107" s="17" t="s">
        <v>51</v>
      </c>
      <c r="F107" s="17" t="s">
        <v>26</v>
      </c>
      <c r="G107" s="17"/>
    </row>
    <row r="108" spans="1:7" s="18" customFormat="1" ht="25.9" customHeight="1" x14ac:dyDescent="0.25">
      <c r="A108" s="19" t="s">
        <v>315</v>
      </c>
      <c r="B108" s="15"/>
      <c r="C108" s="15" t="s">
        <v>316</v>
      </c>
      <c r="D108" s="16">
        <v>0.5</v>
      </c>
      <c r="E108" s="17" t="s">
        <v>310</v>
      </c>
      <c r="F108" s="17" t="s">
        <v>311</v>
      </c>
      <c r="G108" s="17"/>
    </row>
    <row r="109" spans="1:7" s="18" customFormat="1" ht="25.9" customHeight="1" x14ac:dyDescent="0.25">
      <c r="A109" s="19" t="s">
        <v>217</v>
      </c>
      <c r="B109" s="15" t="s">
        <v>42</v>
      </c>
      <c r="C109" s="15" t="s">
        <v>42</v>
      </c>
      <c r="D109" s="16">
        <v>1419</v>
      </c>
      <c r="E109" s="17">
        <v>3237</v>
      </c>
      <c r="F109" s="17" t="s">
        <v>28</v>
      </c>
      <c r="G109" s="17"/>
    </row>
    <row r="110" spans="1:7" s="18" customFormat="1" ht="25.9" customHeight="1" x14ac:dyDescent="0.25">
      <c r="A110" s="19" t="s">
        <v>131</v>
      </c>
      <c r="B110" s="15" t="s">
        <v>132</v>
      </c>
      <c r="C110" s="15" t="s">
        <v>133</v>
      </c>
      <c r="D110" s="16">
        <v>17.61</v>
      </c>
      <c r="E110" s="17" t="s">
        <v>45</v>
      </c>
      <c r="F110" s="17" t="s">
        <v>46</v>
      </c>
      <c r="G110" s="17"/>
    </row>
    <row r="111" spans="1:7" s="18" customFormat="1" ht="25.9" customHeight="1" x14ac:dyDescent="0.25">
      <c r="A111" s="19" t="s">
        <v>134</v>
      </c>
      <c r="B111" s="15" t="s">
        <v>135</v>
      </c>
      <c r="C111" s="15" t="s">
        <v>136</v>
      </c>
      <c r="D111" s="16">
        <v>9.14</v>
      </c>
      <c r="E111" s="17" t="s">
        <v>45</v>
      </c>
      <c r="F111" s="17" t="s">
        <v>46</v>
      </c>
      <c r="G111" s="17"/>
    </row>
    <row r="112" spans="1:7" s="18" customFormat="1" ht="25.9" customHeight="1" x14ac:dyDescent="0.25">
      <c r="A112" s="19" t="s">
        <v>320</v>
      </c>
      <c r="B112" s="15" t="s">
        <v>321</v>
      </c>
      <c r="C112" s="15" t="s">
        <v>322</v>
      </c>
      <c r="D112" s="16">
        <v>229.5</v>
      </c>
      <c r="E112" s="17" t="s">
        <v>79</v>
      </c>
      <c r="F112" s="17" t="s">
        <v>80</v>
      </c>
      <c r="G112" s="17"/>
    </row>
    <row r="113" spans="1:7" s="18" customFormat="1" ht="25.9" customHeight="1" x14ac:dyDescent="0.25">
      <c r="A113" s="19" t="s">
        <v>137</v>
      </c>
      <c r="B113" s="15" t="s">
        <v>42</v>
      </c>
      <c r="C113" s="15" t="s">
        <v>42</v>
      </c>
      <c r="D113" s="16">
        <v>262.8</v>
      </c>
      <c r="E113" s="17" t="s">
        <v>72</v>
      </c>
      <c r="F113" s="17" t="s">
        <v>73</v>
      </c>
      <c r="G113" s="17"/>
    </row>
    <row r="114" spans="1:7" s="18" customFormat="1" ht="25.9" customHeight="1" x14ac:dyDescent="0.25">
      <c r="A114" s="19" t="s">
        <v>32</v>
      </c>
      <c r="B114" s="15" t="s">
        <v>42</v>
      </c>
      <c r="C114" s="15" t="s">
        <v>42</v>
      </c>
      <c r="D114" s="16">
        <v>137.47</v>
      </c>
      <c r="E114" s="17">
        <v>3237</v>
      </c>
      <c r="F114" s="17" t="s">
        <v>29</v>
      </c>
      <c r="G114" s="17"/>
    </row>
    <row r="115" spans="1:7" s="18" customFormat="1" ht="25.9" customHeight="1" x14ac:dyDescent="0.25">
      <c r="A115" s="19" t="s">
        <v>138</v>
      </c>
      <c r="B115" s="15" t="s">
        <v>139</v>
      </c>
      <c r="C115" s="15" t="s">
        <v>140</v>
      </c>
      <c r="D115" s="16">
        <v>893.75</v>
      </c>
      <c r="E115" s="17" t="s">
        <v>77</v>
      </c>
      <c r="F115" s="17" t="s">
        <v>78</v>
      </c>
      <c r="G115" s="17"/>
    </row>
    <row r="116" spans="1:7" s="18" customFormat="1" ht="25.9" customHeight="1" x14ac:dyDescent="0.25">
      <c r="A116" s="19" t="s">
        <v>323</v>
      </c>
      <c r="B116" s="15" t="s">
        <v>324</v>
      </c>
      <c r="C116" s="15" t="s">
        <v>325</v>
      </c>
      <c r="D116" s="16">
        <v>23343.75</v>
      </c>
      <c r="E116" s="17" t="s">
        <v>72</v>
      </c>
      <c r="F116" s="17" t="s">
        <v>73</v>
      </c>
      <c r="G116" s="17"/>
    </row>
    <row r="117" spans="1:7" s="18" customFormat="1" ht="25.9" customHeight="1" x14ac:dyDescent="0.25">
      <c r="A117" s="19" t="s">
        <v>196</v>
      </c>
      <c r="B117" s="15" t="s">
        <v>42</v>
      </c>
      <c r="C117" s="15" t="s">
        <v>42</v>
      </c>
      <c r="D117" s="16">
        <v>366.53</v>
      </c>
      <c r="E117" s="17">
        <v>3237</v>
      </c>
      <c r="F117" s="17" t="s">
        <v>29</v>
      </c>
      <c r="G117" s="17"/>
    </row>
    <row r="118" spans="1:7" s="18" customFormat="1" ht="25.9" customHeight="1" x14ac:dyDescent="0.25">
      <c r="A118" s="19" t="s">
        <v>197</v>
      </c>
      <c r="B118" s="15" t="s">
        <v>42</v>
      </c>
      <c r="C118" s="15" t="s">
        <v>42</v>
      </c>
      <c r="D118" s="16">
        <v>1007.99</v>
      </c>
      <c r="E118" s="17">
        <v>3237</v>
      </c>
      <c r="F118" s="17" t="s">
        <v>29</v>
      </c>
      <c r="G118" s="17"/>
    </row>
    <row r="119" spans="1:7" s="18" customFormat="1" ht="25.9" customHeight="1" x14ac:dyDescent="0.25">
      <c r="A119" s="19" t="s">
        <v>39</v>
      </c>
      <c r="B119" s="15" t="s">
        <v>42</v>
      </c>
      <c r="C119" s="15" t="s">
        <v>42</v>
      </c>
      <c r="D119" s="16">
        <v>149.99</v>
      </c>
      <c r="E119" s="17">
        <v>3237</v>
      </c>
      <c r="F119" s="17" t="s">
        <v>28</v>
      </c>
      <c r="G119" s="17"/>
    </row>
    <row r="120" spans="1:7" s="18" customFormat="1" ht="25.9" customHeight="1" x14ac:dyDescent="0.25">
      <c r="A120" s="19" t="s">
        <v>326</v>
      </c>
      <c r="B120" s="15" t="s">
        <v>327</v>
      </c>
      <c r="C120" s="15" t="s">
        <v>259</v>
      </c>
      <c r="D120" s="16">
        <v>43.09</v>
      </c>
      <c r="E120" s="17" t="s">
        <v>45</v>
      </c>
      <c r="F120" s="17" t="s">
        <v>46</v>
      </c>
      <c r="G120" s="17"/>
    </row>
    <row r="121" spans="1:7" s="18" customFormat="1" ht="25.9" customHeight="1" x14ac:dyDescent="0.25">
      <c r="A121" s="19" t="s">
        <v>141</v>
      </c>
      <c r="B121" s="15" t="s">
        <v>142</v>
      </c>
      <c r="C121" s="15" t="s">
        <v>143</v>
      </c>
      <c r="D121" s="16">
        <v>43547.5</v>
      </c>
      <c r="E121" s="17" t="s">
        <v>54</v>
      </c>
      <c r="F121" s="17" t="s">
        <v>55</v>
      </c>
      <c r="G121" s="17"/>
    </row>
    <row r="122" spans="1:7" s="18" customFormat="1" ht="25.9" customHeight="1" x14ac:dyDescent="0.25">
      <c r="A122" s="19" t="s">
        <v>144</v>
      </c>
      <c r="B122" s="15" t="s">
        <v>145</v>
      </c>
      <c r="C122" s="15" t="s">
        <v>146</v>
      </c>
      <c r="D122" s="16">
        <v>155.56</v>
      </c>
      <c r="E122" s="17" t="s">
        <v>147</v>
      </c>
      <c r="F122" s="17" t="s">
        <v>148</v>
      </c>
      <c r="G122" s="17"/>
    </row>
    <row r="123" spans="1:7" s="18" customFormat="1" ht="25.9" customHeight="1" x14ac:dyDescent="0.25">
      <c r="A123" s="19" t="s">
        <v>328</v>
      </c>
      <c r="B123" s="15" t="s">
        <v>329</v>
      </c>
      <c r="C123" s="15" t="s">
        <v>330</v>
      </c>
      <c r="D123" s="16">
        <v>143.63999999999999</v>
      </c>
      <c r="E123" s="17" t="s">
        <v>45</v>
      </c>
      <c r="F123" s="17" t="s">
        <v>46</v>
      </c>
      <c r="G123" s="17"/>
    </row>
    <row r="124" spans="1:7" s="18" customFormat="1" ht="25.9" customHeight="1" x14ac:dyDescent="0.25">
      <c r="A124" s="19" t="s">
        <v>331</v>
      </c>
      <c r="B124" s="15" t="s">
        <v>332</v>
      </c>
      <c r="C124" s="15" t="s">
        <v>333</v>
      </c>
      <c r="D124" s="16">
        <v>5510</v>
      </c>
      <c r="E124" s="17">
        <v>3121</v>
      </c>
      <c r="F124" s="17" t="s">
        <v>11</v>
      </c>
      <c r="G124" s="17"/>
    </row>
    <row r="125" spans="1:7" s="18" customFormat="1" ht="25.9" customHeight="1" x14ac:dyDescent="0.25">
      <c r="A125" s="19" t="s">
        <v>151</v>
      </c>
      <c r="B125" s="15" t="s">
        <v>152</v>
      </c>
      <c r="C125" s="15" t="s">
        <v>153</v>
      </c>
      <c r="D125" s="16">
        <v>93.75</v>
      </c>
      <c r="E125" s="17" t="s">
        <v>77</v>
      </c>
      <c r="F125" s="17" t="s">
        <v>78</v>
      </c>
      <c r="G125" s="17"/>
    </row>
    <row r="126" spans="1:7" s="18" customFormat="1" ht="25.9" customHeight="1" x14ac:dyDescent="0.25">
      <c r="A126" s="19" t="s">
        <v>154</v>
      </c>
      <c r="B126" s="15" t="s">
        <v>155</v>
      </c>
      <c r="C126" s="15" t="s">
        <v>156</v>
      </c>
      <c r="D126" s="16">
        <v>2802.19</v>
      </c>
      <c r="E126" s="17" t="s">
        <v>72</v>
      </c>
      <c r="F126" s="17" t="s">
        <v>73</v>
      </c>
      <c r="G126" s="17"/>
    </row>
    <row r="127" spans="1:7" s="18" customFormat="1" ht="25.9" customHeight="1" x14ac:dyDescent="0.25">
      <c r="A127" s="19" t="s">
        <v>154</v>
      </c>
      <c r="B127" s="15" t="s">
        <v>155</v>
      </c>
      <c r="C127" s="15" t="s">
        <v>156</v>
      </c>
      <c r="D127" s="16">
        <v>405.15</v>
      </c>
      <c r="E127" s="17" t="s">
        <v>149</v>
      </c>
      <c r="F127" s="17" t="s">
        <v>150</v>
      </c>
      <c r="G127" s="17"/>
    </row>
    <row r="128" spans="1:7" s="18" customFormat="1" ht="25.9" customHeight="1" x14ac:dyDescent="0.25">
      <c r="A128" s="19" t="s">
        <v>218</v>
      </c>
      <c r="B128" s="15" t="s">
        <v>42</v>
      </c>
      <c r="C128" s="15" t="s">
        <v>42</v>
      </c>
      <c r="D128" s="16">
        <v>229.93</v>
      </c>
      <c r="E128" s="17">
        <v>3237</v>
      </c>
      <c r="F128" s="17" t="s">
        <v>28</v>
      </c>
      <c r="G128" s="17"/>
    </row>
    <row r="129" spans="1:7" s="18" customFormat="1" ht="25.9" customHeight="1" x14ac:dyDescent="0.25">
      <c r="A129" s="19" t="s">
        <v>157</v>
      </c>
      <c r="B129" s="15" t="s">
        <v>158</v>
      </c>
      <c r="C129" s="15" t="s">
        <v>159</v>
      </c>
      <c r="D129" s="16">
        <v>93.63</v>
      </c>
      <c r="E129" s="17" t="s">
        <v>77</v>
      </c>
      <c r="F129" s="17" t="s">
        <v>78</v>
      </c>
      <c r="G129" s="17"/>
    </row>
    <row r="130" spans="1:7" s="18" customFormat="1" ht="25.9" customHeight="1" x14ac:dyDescent="0.25">
      <c r="A130" s="19" t="s">
        <v>160</v>
      </c>
      <c r="B130" s="15" t="s">
        <v>161</v>
      </c>
      <c r="C130" s="15" t="s">
        <v>162</v>
      </c>
      <c r="D130" s="16">
        <v>130.91</v>
      </c>
      <c r="E130" s="17" t="s">
        <v>72</v>
      </c>
      <c r="F130" s="17" t="s">
        <v>73</v>
      </c>
      <c r="G130" s="17"/>
    </row>
    <row r="131" spans="1:7" s="18" customFormat="1" ht="25.9" customHeight="1" x14ac:dyDescent="0.25">
      <c r="A131" s="19" t="s">
        <v>163</v>
      </c>
      <c r="B131" s="15" t="s">
        <v>164</v>
      </c>
      <c r="C131" s="15" t="s">
        <v>165</v>
      </c>
      <c r="D131" s="16">
        <v>20.5</v>
      </c>
      <c r="E131" s="17" t="s">
        <v>65</v>
      </c>
      <c r="F131" s="17" t="s">
        <v>66</v>
      </c>
      <c r="G131" s="17"/>
    </row>
    <row r="132" spans="1:7" s="18" customFormat="1" ht="25.9" customHeight="1" x14ac:dyDescent="0.25">
      <c r="A132" s="19" t="s">
        <v>163</v>
      </c>
      <c r="B132" s="15" t="s">
        <v>164</v>
      </c>
      <c r="C132" s="15" t="s">
        <v>165</v>
      </c>
      <c r="D132" s="16">
        <v>68.44</v>
      </c>
      <c r="E132" s="17" t="s">
        <v>77</v>
      </c>
      <c r="F132" s="17" t="s">
        <v>78</v>
      </c>
      <c r="G132" s="17"/>
    </row>
    <row r="133" spans="1:7" s="18" customFormat="1" ht="25.9" customHeight="1" x14ac:dyDescent="0.25">
      <c r="A133" s="19" t="s">
        <v>219</v>
      </c>
      <c r="B133" s="15" t="s">
        <v>42</v>
      </c>
      <c r="C133" s="15" t="s">
        <v>42</v>
      </c>
      <c r="D133" s="16">
        <v>3386.25</v>
      </c>
      <c r="E133" s="17">
        <v>3237</v>
      </c>
      <c r="F133" s="17" t="s">
        <v>28</v>
      </c>
      <c r="G133" s="17"/>
    </row>
    <row r="134" spans="1:7" s="18" customFormat="1" ht="25.9" customHeight="1" x14ac:dyDescent="0.25">
      <c r="A134" s="19" t="s">
        <v>40</v>
      </c>
      <c r="B134" s="15" t="s">
        <v>42</v>
      </c>
      <c r="C134" s="15" t="s">
        <v>42</v>
      </c>
      <c r="D134" s="16">
        <v>149.99</v>
      </c>
      <c r="E134" s="17">
        <v>3237</v>
      </c>
      <c r="F134" s="17" t="s">
        <v>28</v>
      </c>
      <c r="G134" s="17"/>
    </row>
    <row r="135" spans="1:7" s="18" customFormat="1" ht="25.9" customHeight="1" x14ac:dyDescent="0.25">
      <c r="A135" s="19" t="s">
        <v>334</v>
      </c>
      <c r="B135" s="15" t="s">
        <v>335</v>
      </c>
      <c r="C135" s="15" t="s">
        <v>336</v>
      </c>
      <c r="D135" s="16">
        <v>25</v>
      </c>
      <c r="E135" s="17" t="s">
        <v>45</v>
      </c>
      <c r="F135" s="17" t="s">
        <v>46</v>
      </c>
      <c r="G135" s="17"/>
    </row>
    <row r="136" spans="1:7" s="18" customFormat="1" ht="25.9" customHeight="1" x14ac:dyDescent="0.25">
      <c r="A136" s="19" t="s">
        <v>166</v>
      </c>
      <c r="B136" s="15" t="s">
        <v>167</v>
      </c>
      <c r="C136" s="15" t="s">
        <v>168</v>
      </c>
      <c r="D136" s="16">
        <v>470</v>
      </c>
      <c r="E136" s="17">
        <v>3211</v>
      </c>
      <c r="F136" s="17" t="s">
        <v>7</v>
      </c>
      <c r="G136" s="17"/>
    </row>
    <row r="137" spans="1:7" s="18" customFormat="1" ht="25.9" customHeight="1" x14ac:dyDescent="0.25">
      <c r="A137" s="19" t="s">
        <v>169</v>
      </c>
      <c r="B137" s="15"/>
      <c r="C137" s="15" t="s">
        <v>170</v>
      </c>
      <c r="D137" s="16">
        <v>78.42</v>
      </c>
      <c r="E137" s="17" t="s">
        <v>51</v>
      </c>
      <c r="F137" s="17" t="s">
        <v>26</v>
      </c>
      <c r="G137" s="17"/>
    </row>
    <row r="138" spans="1:7" s="18" customFormat="1" ht="25.9" customHeight="1" x14ac:dyDescent="0.25">
      <c r="A138" s="19" t="s">
        <v>169</v>
      </c>
      <c r="B138" s="15"/>
      <c r="C138" s="15" t="s">
        <v>170</v>
      </c>
      <c r="D138" s="16">
        <v>0.22</v>
      </c>
      <c r="E138" s="17" t="s">
        <v>310</v>
      </c>
      <c r="F138" s="17" t="s">
        <v>311</v>
      </c>
      <c r="G138" s="17"/>
    </row>
    <row r="139" spans="1:7" s="18" customFormat="1" ht="25.9" customHeight="1" x14ac:dyDescent="0.25">
      <c r="A139" s="19" t="s">
        <v>337</v>
      </c>
      <c r="B139" s="15"/>
      <c r="C139" s="15" t="s">
        <v>338</v>
      </c>
      <c r="D139" s="16">
        <v>642</v>
      </c>
      <c r="E139" s="17" t="s">
        <v>339</v>
      </c>
      <c r="F139" s="17" t="s">
        <v>340</v>
      </c>
      <c r="G139" s="17"/>
    </row>
    <row r="140" spans="1:7" s="18" customFormat="1" ht="25.9" customHeight="1" x14ac:dyDescent="0.25">
      <c r="A140" s="19" t="s">
        <v>341</v>
      </c>
      <c r="B140" s="15"/>
      <c r="C140" s="15" t="s">
        <v>342</v>
      </c>
      <c r="D140" s="16">
        <v>260</v>
      </c>
      <c r="E140" s="17">
        <v>3237</v>
      </c>
      <c r="F140" s="17" t="s">
        <v>73</v>
      </c>
      <c r="G140" s="17"/>
    </row>
    <row r="141" spans="1:7" s="18" customFormat="1" ht="25.9" customHeight="1" x14ac:dyDescent="0.25">
      <c r="A141" s="19" t="s">
        <v>343</v>
      </c>
      <c r="B141" s="15" t="s">
        <v>344</v>
      </c>
      <c r="C141" s="15" t="s">
        <v>345</v>
      </c>
      <c r="D141" s="16">
        <v>30.82</v>
      </c>
      <c r="E141" s="17" t="s">
        <v>45</v>
      </c>
      <c r="F141" s="17" t="s">
        <v>46</v>
      </c>
      <c r="G141" s="17"/>
    </row>
    <row r="142" spans="1:7" s="18" customFormat="1" ht="25.9" customHeight="1" x14ac:dyDescent="0.25">
      <c r="A142" s="19" t="s">
        <v>346</v>
      </c>
      <c r="B142" s="15"/>
      <c r="C142" s="15" t="s">
        <v>347</v>
      </c>
      <c r="D142" s="16">
        <v>500</v>
      </c>
      <c r="E142" s="17">
        <v>3237</v>
      </c>
      <c r="F142" s="17" t="s">
        <v>73</v>
      </c>
      <c r="G142" s="17"/>
    </row>
    <row r="143" spans="1:7" s="18" customFormat="1" ht="25.9" customHeight="1" x14ac:dyDescent="0.25">
      <c r="A143" s="19" t="s">
        <v>172</v>
      </c>
      <c r="B143" s="15" t="s">
        <v>173</v>
      </c>
      <c r="C143" s="15" t="s">
        <v>174</v>
      </c>
      <c r="D143" s="16">
        <v>485</v>
      </c>
      <c r="E143" s="17" t="s">
        <v>175</v>
      </c>
      <c r="F143" s="17" t="s">
        <v>176</v>
      </c>
      <c r="G143" s="17"/>
    </row>
    <row r="144" spans="1:7" s="18" customFormat="1" ht="25.9" customHeight="1" x14ac:dyDescent="0.25">
      <c r="A144" s="19" t="s">
        <v>220</v>
      </c>
      <c r="B144" s="15" t="s">
        <v>42</v>
      </c>
      <c r="C144" s="15" t="s">
        <v>42</v>
      </c>
      <c r="D144" s="16">
        <v>838.5</v>
      </c>
      <c r="E144" s="17">
        <v>3237</v>
      </c>
      <c r="F144" s="17" t="s">
        <v>28</v>
      </c>
      <c r="G144" s="17"/>
    </row>
    <row r="145" spans="1:7" s="18" customFormat="1" ht="25.9" customHeight="1" x14ac:dyDescent="0.25">
      <c r="A145" s="19" t="s">
        <v>348</v>
      </c>
      <c r="B145" s="15" t="s">
        <v>349</v>
      </c>
      <c r="C145" s="15" t="s">
        <v>350</v>
      </c>
      <c r="D145" s="16">
        <v>300</v>
      </c>
      <c r="E145" s="17">
        <v>3213</v>
      </c>
      <c r="F145" s="17" t="s">
        <v>48</v>
      </c>
      <c r="G145" s="17"/>
    </row>
    <row r="146" spans="1:7" s="18" customFormat="1" ht="25.9" customHeight="1" x14ac:dyDescent="0.25">
      <c r="A146" s="19" t="s">
        <v>221</v>
      </c>
      <c r="B146" s="15" t="s">
        <v>42</v>
      </c>
      <c r="C146" s="15" t="s">
        <v>42</v>
      </c>
      <c r="D146" s="16">
        <v>2854.13</v>
      </c>
      <c r="E146" s="17">
        <v>3237</v>
      </c>
      <c r="F146" s="17" t="s">
        <v>28</v>
      </c>
      <c r="G146" s="17"/>
    </row>
    <row r="147" spans="1:7" s="18" customFormat="1" ht="25.9" customHeight="1" x14ac:dyDescent="0.25">
      <c r="A147" s="19" t="s">
        <v>41</v>
      </c>
      <c r="B147" s="15" t="s">
        <v>42</v>
      </c>
      <c r="C147" s="15" t="s">
        <v>42</v>
      </c>
      <c r="D147" s="16">
        <v>104.51</v>
      </c>
      <c r="E147" s="17">
        <v>3237</v>
      </c>
      <c r="F147" s="17" t="s">
        <v>28</v>
      </c>
      <c r="G147" s="17"/>
    </row>
    <row r="148" spans="1:7" s="18" customFormat="1" ht="25.9" customHeight="1" x14ac:dyDescent="0.25">
      <c r="A148" s="19" t="s">
        <v>33</v>
      </c>
      <c r="B148" s="15" t="s">
        <v>42</v>
      </c>
      <c r="C148" s="15" t="s">
        <v>42</v>
      </c>
      <c r="D148" s="16">
        <v>608.71</v>
      </c>
      <c r="E148" s="17">
        <v>3237</v>
      </c>
      <c r="F148" s="17" t="s">
        <v>29</v>
      </c>
      <c r="G148" s="17"/>
    </row>
    <row r="149" spans="1:7" s="18" customFormat="1" ht="25.9" customHeight="1" x14ac:dyDescent="0.25">
      <c r="A149" s="19" t="s">
        <v>177</v>
      </c>
      <c r="B149" s="15" t="s">
        <v>178</v>
      </c>
      <c r="C149" s="15" t="s">
        <v>179</v>
      </c>
      <c r="D149" s="16">
        <v>95.16</v>
      </c>
      <c r="E149" s="17" t="s">
        <v>70</v>
      </c>
      <c r="F149" s="17" t="s">
        <v>71</v>
      </c>
      <c r="G149" s="17"/>
    </row>
    <row r="150" spans="1:7" s="18" customFormat="1" ht="25.9" customHeight="1" x14ac:dyDescent="0.25">
      <c r="A150" s="19" t="s">
        <v>183</v>
      </c>
      <c r="B150" s="15" t="s">
        <v>180</v>
      </c>
      <c r="C150" s="15" t="s">
        <v>184</v>
      </c>
      <c r="D150" s="16">
        <v>413.04</v>
      </c>
      <c r="E150" s="17" t="s">
        <v>181</v>
      </c>
      <c r="F150" s="17" t="s">
        <v>182</v>
      </c>
      <c r="G150" s="17"/>
    </row>
    <row r="151" spans="1:7" s="18" customFormat="1" ht="25.9" customHeight="1" x14ac:dyDescent="0.25">
      <c r="A151" s="19" t="s">
        <v>351</v>
      </c>
      <c r="B151" s="15" t="s">
        <v>42</v>
      </c>
      <c r="C151" s="15" t="s">
        <v>42</v>
      </c>
      <c r="D151" s="16">
        <v>1250</v>
      </c>
      <c r="E151" s="17" t="s">
        <v>72</v>
      </c>
      <c r="F151" s="17" t="s">
        <v>73</v>
      </c>
      <c r="G151" s="17"/>
    </row>
    <row r="152" spans="1:7" s="18" customFormat="1" ht="25.9" customHeight="1" x14ac:dyDescent="0.25">
      <c r="A152" s="19" t="s">
        <v>352</v>
      </c>
      <c r="B152" s="15" t="s">
        <v>353</v>
      </c>
      <c r="C152" s="15" t="s">
        <v>354</v>
      </c>
      <c r="D152" s="16">
        <v>254.49</v>
      </c>
      <c r="E152" s="17" t="s">
        <v>45</v>
      </c>
      <c r="F152" s="17" t="s">
        <v>46</v>
      </c>
      <c r="G152" s="17"/>
    </row>
    <row r="153" spans="1:7" s="18" customFormat="1" ht="25.9" customHeight="1" x14ac:dyDescent="0.25">
      <c r="A153" s="19" t="s">
        <v>222</v>
      </c>
      <c r="B153" s="15" t="s">
        <v>42</v>
      </c>
      <c r="C153" s="15" t="s">
        <v>42</v>
      </c>
      <c r="D153" s="16">
        <v>193.5</v>
      </c>
      <c r="E153" s="17">
        <v>3237</v>
      </c>
      <c r="F153" s="17" t="s">
        <v>28</v>
      </c>
      <c r="G153" s="17"/>
    </row>
    <row r="154" spans="1:7" s="18" customFormat="1" ht="25.9" customHeight="1" x14ac:dyDescent="0.25">
      <c r="A154" s="23" t="s">
        <v>188</v>
      </c>
      <c r="B154" s="20"/>
      <c r="C154" s="20"/>
      <c r="D154" s="14">
        <f>SUM(D9:D153)</f>
        <v>171500.10000000006</v>
      </c>
      <c r="E154" s="21"/>
      <c r="F154" s="21"/>
      <c r="G154" s="21"/>
    </row>
    <row r="155" spans="1:7" ht="25.9" customHeight="1" x14ac:dyDescent="0.25">
      <c r="A155" s="6"/>
      <c r="B155" s="6"/>
      <c r="C155" s="6"/>
      <c r="D155" s="9"/>
      <c r="E155" s="6"/>
    </row>
    <row r="156" spans="1:7" ht="25.9" customHeight="1" x14ac:dyDescent="0.25">
      <c r="A156" s="10" t="s">
        <v>15</v>
      </c>
      <c r="B156" s="6"/>
      <c r="C156" s="6"/>
      <c r="D156" s="9"/>
      <c r="E156" s="6"/>
    </row>
    <row r="157" spans="1:7" ht="25.9" customHeight="1" x14ac:dyDescent="0.25">
      <c r="A157" s="3" t="s">
        <v>14</v>
      </c>
      <c r="B157" s="8" t="s">
        <v>16</v>
      </c>
      <c r="C157" s="3" t="s">
        <v>4</v>
      </c>
      <c r="D157" s="32" t="s">
        <v>5</v>
      </c>
      <c r="E157" s="33"/>
    </row>
    <row r="158" spans="1:7" ht="25.9" customHeight="1" x14ac:dyDescent="0.25">
      <c r="A158" s="13" t="s">
        <v>17</v>
      </c>
      <c r="B158" s="12">
        <v>379785.44</v>
      </c>
      <c r="C158" s="4">
        <v>3111</v>
      </c>
      <c r="D158" s="27" t="s">
        <v>8</v>
      </c>
      <c r="E158" s="28"/>
    </row>
    <row r="159" spans="1:7" ht="25.9" customHeight="1" x14ac:dyDescent="0.25">
      <c r="A159" s="13" t="s">
        <v>17</v>
      </c>
      <c r="B159" s="12">
        <v>279.91000000000003</v>
      </c>
      <c r="C159" s="4">
        <v>3112</v>
      </c>
      <c r="D159" s="27" t="s">
        <v>10</v>
      </c>
      <c r="E159" s="28"/>
    </row>
    <row r="160" spans="1:7" ht="25.9" customHeight="1" x14ac:dyDescent="0.25">
      <c r="A160" s="13" t="s">
        <v>17</v>
      </c>
      <c r="B160" s="12">
        <v>184.99</v>
      </c>
      <c r="C160" s="4">
        <v>3114</v>
      </c>
      <c r="D160" s="27" t="s">
        <v>9</v>
      </c>
      <c r="E160" s="28"/>
    </row>
    <row r="161" spans="1:5" ht="25.9" customHeight="1" x14ac:dyDescent="0.25">
      <c r="A161" s="13" t="s">
        <v>17</v>
      </c>
      <c r="B161" s="12">
        <v>12920.98</v>
      </c>
      <c r="C161" s="5">
        <v>3121</v>
      </c>
      <c r="D161" s="29" t="s">
        <v>11</v>
      </c>
      <c r="E161" s="28"/>
    </row>
    <row r="162" spans="1:5" ht="25.9" customHeight="1" x14ac:dyDescent="0.25">
      <c r="A162" s="13" t="s">
        <v>17</v>
      </c>
      <c r="B162" s="12">
        <v>62695.12</v>
      </c>
      <c r="C162" s="5">
        <v>3132</v>
      </c>
      <c r="D162" s="29" t="s">
        <v>12</v>
      </c>
      <c r="E162" s="28"/>
    </row>
    <row r="163" spans="1:5" ht="25.9" customHeight="1" x14ac:dyDescent="0.25">
      <c r="A163" s="13" t="s">
        <v>17</v>
      </c>
      <c r="B163" s="12">
        <v>7608.3199999999979</v>
      </c>
      <c r="C163" s="5">
        <v>3211</v>
      </c>
      <c r="D163" s="29" t="s">
        <v>7</v>
      </c>
      <c r="E163" s="28"/>
    </row>
    <row r="164" spans="1:5" ht="25.9" customHeight="1" x14ac:dyDescent="0.25">
      <c r="A164" s="13" t="s">
        <v>17</v>
      </c>
      <c r="B164" s="12">
        <v>6520.97</v>
      </c>
      <c r="C164" s="5">
        <v>3212</v>
      </c>
      <c r="D164" s="29" t="s">
        <v>13</v>
      </c>
      <c r="E164" s="28"/>
    </row>
    <row r="165" spans="1:5" ht="25.9" customHeight="1" x14ac:dyDescent="0.25">
      <c r="A165" s="22" t="s">
        <v>187</v>
      </c>
      <c r="B165" s="14">
        <f>SUBTOTAL(9,B158:B164)</f>
        <v>469995.72999999992</v>
      </c>
      <c r="C165" s="4"/>
      <c r="D165" s="25"/>
      <c r="E165" s="26"/>
    </row>
    <row r="166" spans="1:5" x14ac:dyDescent="0.25">
      <c r="A166" s="6"/>
      <c r="B166" s="6"/>
      <c r="C166" s="6"/>
      <c r="D166" s="9"/>
      <c r="E166" s="6"/>
    </row>
    <row r="167" spans="1:5" x14ac:dyDescent="0.25">
      <c r="A167" s="6"/>
      <c r="B167" s="6"/>
      <c r="C167" s="6"/>
      <c r="D167" s="9"/>
      <c r="E167" s="6"/>
    </row>
    <row r="168" spans="1:5" x14ac:dyDescent="0.25">
      <c r="A168" s="6"/>
      <c r="B168" s="6"/>
      <c r="C168" s="6"/>
      <c r="D168" s="9"/>
      <c r="E168" s="6"/>
    </row>
    <row r="169" spans="1:5" x14ac:dyDescent="0.25">
      <c r="A169" s="6"/>
      <c r="B169" s="6"/>
      <c r="C169" s="6"/>
      <c r="D169" s="9"/>
      <c r="E169" s="6"/>
    </row>
    <row r="170" spans="1:5" x14ac:dyDescent="0.25">
      <c r="A170" s="6"/>
      <c r="B170" s="6"/>
      <c r="C170" s="6"/>
      <c r="D170" s="9"/>
      <c r="E170" s="6"/>
    </row>
  </sheetData>
  <autoFilter ref="A8:G154" xr:uid="{CF709F9B-6886-45DA-A3D7-8F7F578696B6}">
    <sortState xmlns:xlrd2="http://schemas.microsoft.com/office/spreadsheetml/2017/richdata2" ref="A9:G154">
      <sortCondition ref="A8:A154"/>
    </sortState>
  </autoFilter>
  <sortState xmlns:xlrd2="http://schemas.microsoft.com/office/spreadsheetml/2017/richdata2" ref="A104:G154">
    <sortCondition ref="A8"/>
  </sortState>
  <mergeCells count="10">
    <mergeCell ref="A5:G6"/>
    <mergeCell ref="D157:E157"/>
    <mergeCell ref="D158:E158"/>
    <mergeCell ref="D159:E159"/>
    <mergeCell ref="D164:E164"/>
    <mergeCell ref="D165:E165"/>
    <mergeCell ref="D160:E160"/>
    <mergeCell ref="D161:E161"/>
    <mergeCell ref="D162:E162"/>
    <mergeCell ref="D163:E163"/>
  </mergeCells>
  <pageMargins left="0.7" right="0.7" top="0.75" bottom="0.75" header="0.3" footer="0.3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OŽUJAK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Vladimirka Telenta</cp:lastModifiedBy>
  <cp:lastPrinted>2024-03-15T13:36:52Z</cp:lastPrinted>
  <dcterms:created xsi:type="dcterms:W3CDTF">2024-02-19T14:00:51Z</dcterms:created>
  <dcterms:modified xsi:type="dcterms:W3CDTF">2026-04-16T06:49:14Z</dcterms:modified>
</cp:coreProperties>
</file>