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date1904="1" showInkAnnotation="0" defaultThemeVersion="124226"/>
  <mc:AlternateContent xmlns:mc="http://schemas.openxmlformats.org/markup-compatibility/2006">
    <mc:Choice Requires="x15">
      <x15ac:absPath xmlns:x15ac="http://schemas.microsoft.com/office/spreadsheetml/2010/11/ac" url="C:\Users\Ivana Jengić\Desktop\Javna nabava računalne opreme\"/>
    </mc:Choice>
  </mc:AlternateContent>
  <xr:revisionPtr revIDLastSave="0" documentId="8_{635BCBFC-832A-4E6E-B16A-DE8AFF259220}" xr6:coauthVersionLast="36" xr6:coauthVersionMax="36" xr10:uidLastSave="{00000000-0000-0000-0000-000000000000}"/>
  <bookViews>
    <workbookView xWindow="0" yWindow="0" windowWidth="28800" windowHeight="12225" tabRatio="500" xr2:uid="{00000000-000D-0000-FFFF-FFFF00000000}"/>
  </bookViews>
  <sheets>
    <sheet name="Grupa 3." sheetId="3" r:id="rId1"/>
  </sheets>
  <calcPr calcId="191029"/>
</workbook>
</file>

<file path=xl/calcChain.xml><?xml version="1.0" encoding="utf-8"?>
<calcChain xmlns="http://schemas.openxmlformats.org/spreadsheetml/2006/main">
  <c r="I43" i="3" l="1"/>
  <c r="I42" i="3"/>
  <c r="I41" i="3"/>
  <c r="I40" i="3"/>
  <c r="I39" i="3"/>
  <c r="I38" i="3"/>
  <c r="I37" i="3"/>
  <c r="I36" i="3"/>
  <c r="I35" i="3"/>
  <c r="I34" i="3"/>
  <c r="I33" i="3"/>
  <c r="I32" i="3"/>
  <c r="I31" i="3"/>
  <c r="I30" i="3"/>
  <c r="I29" i="3"/>
  <c r="I28" i="3" l="1"/>
  <c r="I27" i="3" l="1"/>
  <c r="I26" i="3" l="1"/>
  <c r="I25" i="3"/>
  <c r="I20" i="3"/>
  <c r="I24" i="3" l="1"/>
  <c r="I16" i="3" l="1"/>
  <c r="I15" i="3"/>
  <c r="I19" i="3"/>
  <c r="I14" i="3"/>
  <c r="I13" i="3" l="1"/>
  <c r="I12" i="3" l="1"/>
  <c r="I11" i="3"/>
  <c r="I10" i="3"/>
  <c r="I9" i="3"/>
  <c r="I8" i="3"/>
  <c r="I7" i="3"/>
  <c r="I6" i="3"/>
  <c r="I4" i="3"/>
  <c r="I5" i="3"/>
  <c r="I17" i="3"/>
  <c r="I23" i="3" l="1"/>
  <c r="I22" i="3"/>
  <c r="I21" i="3"/>
  <c r="I18" i="3"/>
  <c r="I44" i="3" l="1"/>
</calcChain>
</file>

<file path=xl/sharedStrings.xml><?xml version="1.0" encoding="utf-8"?>
<sst xmlns="http://schemas.openxmlformats.org/spreadsheetml/2006/main" count="98" uniqueCount="59">
  <si>
    <t>Redni broj</t>
  </si>
  <si>
    <t>PRILOG II - TROŠKOVNIK</t>
  </si>
  <si>
    <t>NAZIV I OPIS TEHNIČKIH KARAKTERISTIKA
koje ponuđena oprema minimalno mora zadovoljavati</t>
    <phoneticPr fontId="2" type="noConversion"/>
  </si>
  <si>
    <t>PONUĐENO</t>
    <phoneticPr fontId="2" type="noConversion"/>
  </si>
  <si>
    <t>JM</t>
    <phoneticPr fontId="2" type="noConversion"/>
  </si>
  <si>
    <t>Jed. cijena/kn</t>
    <phoneticPr fontId="2" type="noConversion"/>
  </si>
  <si>
    <t>Ukup. cijena/kn</t>
    <phoneticPr fontId="2" type="noConversion"/>
  </si>
  <si>
    <t>kom</t>
  </si>
  <si>
    <t>UKUPNO</t>
    <phoneticPr fontId="2" type="noConversion"/>
  </si>
  <si>
    <t xml:space="preserve">     UKUPNA CIJENA BEZ PDV-a / kn </t>
  </si>
  <si>
    <t xml:space="preserve">     UKUPNA CIJENA S PDV-om / kn</t>
    <phoneticPr fontId="2" type="noConversion"/>
  </si>
  <si>
    <t>Broj stranice prospektnog materijala</t>
  </si>
  <si>
    <t xml:space="preserve">Predviđena količina  </t>
  </si>
  <si>
    <t>SVEUČILIŠTE U RIJECI, POMORSKI FAKULTET</t>
  </si>
  <si>
    <t xml:space="preserve">     PDV 25% / kn</t>
    <phoneticPr fontId="2" type="noConversion"/>
  </si>
  <si>
    <t>SSD min. 240 GB, SATA3, 2.5", read min. to 540/write min. to 500 MB/s</t>
  </si>
  <si>
    <t>Eksterno kućište 2.5" SATA HDD/SSD USB 3.0</t>
  </si>
  <si>
    <t>Adapter DVI (M) na HDMI (Ž)</t>
  </si>
  <si>
    <t>Docking Station
Proširuje 1x USB 3.0 na 11 daljnjih sučelja
Ulaz: USB 3.0 tip-B ženski
Izlaz:
2x ženski USB 3.0 tip-A
Uključujući 1x USB 3.0 5 V punjač za Smartphone / Tablet
1x mikrofon 3,5 mm priključak
1x priključak za slušalice od 3,5 mm
1x HDMI® priključak
1x DVI-I (Dual-Link) 24 + 5 ženski
1x Gigabit LAN RJ45 ženski
4x USB 2.0 tip A ženski
Uključujući DVI u VGA adapter
Podrška za HDMI® i DVI portove:
zrcaljenje i proširenje zaslona,
Razlučivost do 2048x1152 piksela
USB 3.0 kompatibilan s USB 2.0
Vertikalno (s podnožjem za postolje) i vodoravno postavljenim
Plug &amp; Play i Hot Swap
Adapter napajanja (100 - 240V), 5 V / 4 A, 20 W</t>
  </si>
  <si>
    <t>Prezenter
- Domet: 15m 
- Tehnologija: RF 
- Sučelje: USB
- Frekvencijski opseg: 2.4GHz
- Boja: Crna
- Vrsta baterije: AAA
- Broj podržanih baterija: 2</t>
  </si>
  <si>
    <t>Memorija USB FLASH DRIVE
USB USB 3.0
Kapacitet [GB]  128
Brzina čitanja [MB/s] 150
Brzina pisanja [MB/s] 65</t>
  </si>
  <si>
    <t xml:space="preserve">USB 3.0 HUB sa dodatnim napajanjem - min. 4 portni </t>
  </si>
  <si>
    <t xml:space="preserve">WI-FI router ADSL/Cable/Wireless Router, WIRELESS N 300 ROUTER, WAN 1x 10/100Mbps, LAN 4x 10/100Mbps, 11/54 Mbps, 802.11b/g/n, 802.11n, Napajanje vanjsko, Parental control, NAT, SPI, MAC filtering, URL filtering, DD-WRT podrška, WEP, WPA/WPA 2 podrška, iPhone/Android </t>
  </si>
  <si>
    <t>Eksterni SSD USB3.1 GEN2
- Kapacitet min.: 240GB
- Brzina čitanja: min. 500 MB/sek.
- Brzina pisanja: min.  430 MB/sek.
- Sučelje: USB 3.1 GEN 2
- Dimenzije (D×Š×V): max. 92×29×9 mm</t>
  </si>
  <si>
    <t>NAPOMENA</t>
  </si>
  <si>
    <t>Baterija za DELL Inspirion 15-3552, S/N: 4NW4WJ2</t>
  </si>
  <si>
    <t xml:space="preserve">Ispravljač za laptop Dell Vistro 15 3000 series </t>
  </si>
  <si>
    <t>Miš
Sučelje: Bluetooth
Senzor: Laserski
Broj tipki: 7
Rezolucija (dpi): 4000
Vrsta: Bežični, USB port
Dimenzije (mm): 126.0 mm x 85.7 mm x 48.4 mm 
Boja: siva
Masa (g): 145 g</t>
  </si>
  <si>
    <t>Network SWITCH 1GB/8G</t>
  </si>
  <si>
    <t xml:space="preserve">Network Switch HPE 1920S 24G Switch, 1GB, 24-port+2SFP 
HP 1920-24G advanced smart managed switch,  
24x 10/100/1000 Mbps+2x SFP utor rackmount,  
fiksna konfiguracija, 1U, Layer 2,L3 static routing,  
Napajanje unutarnje, lifetime warranty 5 </t>
  </si>
  <si>
    <t xml:space="preserve">Network Switch HPE 1920S 48G Switch, 1GB, 48-port+4SFP 
HP 1920-48G advanced smart managed switch,  
48x 10/100/1000 Mbps+4x SFP utor rackmount,  
fiksna konfiguracija, 1U, Layer 2,L3 static routing,  
Napajanje unutarnje, lifetime warranty 5 </t>
  </si>
  <si>
    <t xml:space="preserve">Gigabit optički pretvarač 1000M RJ45 u 1000M SFP slot podrška za MiniGBIC modul </t>
  </si>
  <si>
    <t>Memorijska kartica MicroSD min. 128GB</t>
  </si>
  <si>
    <t>Eksterni optički USB DVD uređaj</t>
  </si>
  <si>
    <t xml:space="preserve"> USB 3.0 SATA adapter kabel</t>
  </si>
  <si>
    <t xml:space="preserve"> Rezolucija ispisa: Do 600 x 600 dpi, HP FastRes 1200
 Metoda ispisa: Laserska
 Brzina c/b ispisa: Landscape (A5): do 35 str/min
 Normalno (A4): do 22 str/min
 Portret (A5): do 35 str/min
 Vrijeme ispisa prve stranice: spreman: brže od 7.3 sec
 Spavanje: brže od 8.1 sec
 Ulazna ladica: 150 listova
 Izlazna ladica: 100 listova
 Veličina medija: A4, A5, A6, B5 (JIS), omotnice, 76 x 127 to 216 x 356 mm
 Vrste medija: Papir (laser, običan, foto, grubi, vellum), omotnice, etikete, kartice, razglednice
 Brzina procesora: 600 MHz
 Memorija: 128 MB
 Emulacije: PCLmS, URF, PWG
 Sučelje: 1 Hi-Speed USB 2.0
 Wifi: Standard (Wi-Fi 802.11b/g/n)
 Potrošnja struje: 380 w (aktivan ispis)
 1.7 w (spreman)
 0.5 w (spavanje)
 0.06 w (Auto Off)
 0.06 w (Auto-off/Manual-on)
 0.06 (Manual Off)
 OS: Windows® 10, 8.1, 8, 7: 32-bit/64-bit Windows Vista®: 32bit
 Apple® OS X EI Capitan (v10.11), OS X Yosemite (v10.10), OS X   Mavericks (v10.9) Linux
 Potrošni materijal: Black Toner Cartridge 
 Kapacitet: Kapacitet mjesečni: 10,000
 Preporučena mjesečna količina u stranicama: 150 to 1,500
 Mogućnost ispisa s mobilnih uređaja: HP ePrint,
 Apple AirPrint™, Mopria-certified, Google Cloud Print 2.0, Wifi Direct </t>
  </si>
  <si>
    <t>Grafička kartica PCI-E izlazi (VGA/HDMI/DVI) 
CUDA Cores 192
Graphics Clock-Base Clock (MHz) 954Memory Clock  1600Mhz
Standard Memory Config  1GB
Memory Interface SDDR3
Memory Interface Width 64-bit
Memory Bandwidth (GB/sec) 12.8                                                       Microsoft DirectX 12 API with feature level 12_1
OpenGL 4.4
OS Certification Windows 7-10, Linux, FreeBSDx86                                 Maxmium Digital Resolution (per output) 4096x2160
Maximum VGA Resolution (per output) 2048x1536
HDCP 2.2
Standard Display Connectors Dual Link DVI, HDMI 1.4a, VGA
InternalAudio Input for HDMI Internal,Driver CD Kit</t>
  </si>
  <si>
    <t>Projektor
Resolution (native) 1080p (1920 x 1080)
Up to 15,000-hour lamp
min. 3800 ANSI lumens
Contrast ratio of 28.500:1
throw ratio of 1.47-1.62:1
Zoom ratio: 1.4:1
3D ready
3.5mm audio jack, VGA, HDMI 1.4a x2, 3.5mm audio output, Monitor out (VGA), RS232, 12V Screen trigger, VESA 3D Sync, USB-A (Service)
Native Aspect Ratio 16:9
Contrast 28,500:1
Keystone Correction ± 40º vertical
Video Resolution SDTV (NTSC, PAL, SECAM, 480i, 576i), ED/HDTV (480p, 576p, 720p, 1080i, 1080p)
Lumens 3800 (high), 3040 (eco)
Technology DLP
Speaker min.10W</t>
  </si>
  <si>
    <t>Pisač, ink jet, A4, Wi-Fi, Automatski obostrani ispis, ispis na CD
Metoda ispisa 5 pojedinačnih spremnika s tintom (PGBK, BK, C, M, Y)
maksimalna rezolucija: 4800 x 1200 DPI, 
Hi-Speed USB (B priključnica)
Ethernet: 10/100 Mb/s (moguće automatsko prebacivanje)
Wi-Fi: IEEE802.11 b/g/n/a, 
LCD zaslon s punom točkom,Stražnji odlagač: maks. 20 listova (foto-papir) ili maks. 100 listova (obični papir)
Kazetna ladica: maks. 250 listova (obični papir)</t>
  </si>
  <si>
    <t>Repeater HDMI 4K
- Input signal: TMDS (HDMI/DVI-D)
- Input/output interface: HDMI Type A
- Working Temperature: 0C - 50 deg C
- Storage Temperature: -20C - 80 deg C
- Relative Humidity: 5% - 90% (non-condensing)
- Power: +5V
- Power Consumption: TBD, 5V as the maximum current: TB
- Size: 58.22×27.26×10.80 mm
- Accessory: USB to 5V cable</t>
  </si>
  <si>
    <t>Procesor: min. 8 jezgri, radni takt min. 3,6 GHz do min. 5,0 GHz (Turbo), min. 16 MB priručne memorije, integriran GPU, min. UHD razlučivosti, socket LGA1151;</t>
  </si>
  <si>
    <t>Matična ploča:
Utor za procesor: 1151 v2
Čipset matične ploče: Z390
Memorija: DDR4, Broj utora 4, 2133,2400,2666,2800,3000,3200,3300,3333,3400,3466,3600,3733,3866,4000,4133 MHz,
Priključci: PCIe 3.0 x16 2, PCIe x4 1, PCIe x1 1, SATA3 6, RAID 0,1,5,
8-kanalni audio, 2x 10/100/1000 Ethernet, M.2 2, USB 3.1 10USB 2.0 2, WLAN connector: 2, E-ATX</t>
  </si>
  <si>
    <t>Memorija: 32 GB DDR4 (2X16GB), DDR4 3600 MHz</t>
  </si>
  <si>
    <t>Grafička kartica (GPU):
Sabirnica: PCIe 3.0 x16
Memorija: 11 GB GDDR6
Memorijsko sučelje: 352-bit
Broj jezgri: min. 4352 jezgri
Radni takt: min. 1350 MHz do min. 1665 MHz (Boost)</t>
  </si>
  <si>
    <t>SSD: 
Kapacitet: min. 512 GB
Sučelje : M.2 PCIe 3.0 x4
Vrsta flash memorije: MLC
Brzina čitanja [MB/s]: 3500
Brzina zapisivanja [MB/s]: 2300</t>
  </si>
  <si>
    <t>HDD:
HDD internal  3.5", 6 TB, SATA III-600
Installed Cache Memory min. 256 MB
Min. 7200 rpm
Internal Data Bit Rate: 195 Mbps
External Data Bit Rate: 6 Gbps</t>
  </si>
  <si>
    <t>Vodeno hlađenje:
Broj integriranih ventilatora: min. 3
Brzina ventilatora: 500-2,000 +/- 300 RPM
Brzina pumpe: 1,600~2,800 +/- 300RPM
Buka: 21-36 dBA</t>
  </si>
  <si>
    <t>ATX napajanje:
Izlazna snaga: 1000 Watts
Veličina ventilatora: min. 135mm
PSU format: ATX
Učinkovitost: 92%
80 PLUS Efficiency Gold
EPS konektor: min.2
Floppy konektor: min.2
PCI-E konektor: min.8
SATA konektor: min.12</t>
  </si>
  <si>
    <t>Mehanička tipkovnica:
Mehanička, bežična, Tactile prekidači s ugrađenom Lightsync RGB tehnologijom</t>
  </si>
  <si>
    <t>Miš:
Bežični,
Senzor: PMW3366
Rezolucija: 200  12,000 dpi
Max. ubrzanje: &gt;40G
Max. brzina: &gt;400 IPS
Podloga za miš: 900x400 mm</t>
  </si>
  <si>
    <t>Kućite za osobno računalo:
Vrsta: modularno midi Tower ATX, bez napajanja, kompatibilno sa vodenim hlađenjem, prozirno kaljeno bočno staklo, crno,  1x USB 3.1 Gen 2 Type-C, 2x USB 3.1 Gen 1 Type-A, 1x Headset Audio Jack</t>
  </si>
  <si>
    <t>Monitor 43: 
Dijagonala ekrana: 43"
Tip panela: IPS
Maksimalna rezolucija: : 3840 x 2160
Kontrast: 1000:1
Brightness: 350cd/m2
Vrijeme odaziva: 8ms
Konektori: VGA, 2x HDMI(MHL), MiniDisplayPort, DisplayPort, DisplayPort
out, Audio in, Audio out, 4x USB 3.0, Serial
Ostalo: Audio 8W x 2, PbP/PiP</t>
  </si>
  <si>
    <t>Monitor 31,5: 
Dijagonala ekrana: 31,5"
Tip panela: VA
Maksimalna rezolucija: 2560 x 1440
Osvjetljenost: 300 cd/m2
Kontrast: 3000:1
Kut vidljivosti (H/V): 172º / 178º
Vrijeme odziva (GtG Boost): 1 ms
Boje: 16,7 milijuna
Standardi: CE, FCC, VESA, RoHS, TUV, GOST
Ažuriranje slika: 144 Hz</t>
  </si>
  <si>
    <t>Zvučnik:
Snaga: 160 W
Power (Watt): 160
Zvučnik: 1x 8 "
Woofer: 8"
Visokotonac: 1"
Razina zvučnog tlaka (SPL): 115 dB
SPL (dB): 115
Raspon frekvencija: 40 Hz - 20 kHz</t>
  </si>
  <si>
    <t xml:space="preserve">Monitor
Dijagonala ekrana - najmanje 24", wide 16:9
Rezolucija najmanje - 1920x1080
Backlight - WLED
Kontrast najmanje - najmanje 50000000:1
Brightness -  min. 250 cd/m²
Vrijeme odaziva - max	 5 ms
Konektori - 2x HDMI, VGA
Ugrađeni zvučnici
</t>
  </si>
  <si>
    <t xml:space="preserve">Monitor 31,5:
Dijagonala ekrana - min. 80,01 cm (31,5 ")
Rezolucija - min. 2560 × 1440
Omjer zaslona - 16:9
Vrsta zaslona - IPS
Kontrastni omjer (statično) - min. 1200:1
Svjetlina -  min. 250 cd/m²
Vrijeme odaziva - maks.	 5 ms
Brzina osvježavanja - min. 75Hz
Priključci: min. HDMI 1.4 x 1, VGA, DisplayPort 1.2 x 1, DVI Dual-link, 
izlaz za slušalice (3,5mm) </t>
  </si>
  <si>
    <t>Ponuđeni jamstveni rok na svu opremu (minimalno 12 mjeseci), sukladno točki 6.6. Dokumentacije o nabavi (u mjesecima):</t>
  </si>
  <si>
    <t>GRUPA 3. RAČUNALNA OPREMA</t>
  </si>
  <si>
    <t>EV. BROJ NABAVE: 53/2019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</si>
</sst>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kn&quot;;[Red]\-#,##0.00&quot; kn&quot;"/>
    <numFmt numFmtId="165" formatCode="[$-F400]h:mm:ss\ AM/PM"/>
  </numFmts>
  <fonts count="27" x14ac:knownFonts="1">
    <font>
      <sz val="10"/>
      <name val="Verdana"/>
    </font>
    <font>
      <sz val="11"/>
      <color indexed="8"/>
      <name val="Calibri"/>
      <family val="2"/>
    </font>
    <font>
      <sz val="12"/>
      <name val="Calibri"/>
      <family val="2"/>
    </font>
    <font>
      <b/>
      <sz val="12"/>
      <name val="Calibri"/>
      <family val="2"/>
    </font>
    <font>
      <sz val="11"/>
      <color indexed="9"/>
      <name val="Calibri"/>
      <family val="2"/>
    </font>
    <font>
      <b/>
      <sz val="11"/>
      <color indexed="9"/>
      <name val="Calibri"/>
      <family val="2"/>
    </font>
    <font>
      <b/>
      <sz val="11"/>
      <color indexed="8"/>
      <name val="Calibri"/>
      <family val="2"/>
    </font>
    <font>
      <sz val="11"/>
      <color indexed="2"/>
      <name val="Calibri"/>
      <family val="2"/>
    </font>
    <font>
      <sz val="10"/>
      <name val="Verdana"/>
      <family val="2"/>
      <charset val="238"/>
    </font>
    <font>
      <sz val="10"/>
      <name val="Verdana"/>
      <family val="2"/>
      <charset val="238"/>
    </font>
    <font>
      <sz val="11"/>
      <name val="Calibri"/>
      <family val="2"/>
      <charset val="238"/>
    </font>
    <font>
      <sz val="10"/>
      <name val="Arial"/>
      <family val="2"/>
      <charset val="238"/>
    </font>
    <font>
      <b/>
      <sz val="11"/>
      <name val="Calibri"/>
      <family val="2"/>
      <charset val="238"/>
    </font>
    <font>
      <sz val="12"/>
      <name val="Calibri"/>
      <family val="2"/>
      <charset val="238"/>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font>
    <font>
      <sz val="12"/>
      <color rgb="FFC00000"/>
      <name val="Calibri"/>
      <family val="2"/>
    </font>
  </fonts>
  <fills count="39">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43"/>
        <bgColor indexed="13"/>
      </patternFill>
    </fill>
    <fill>
      <patternFill patternType="solid">
        <fgColor indexed="43"/>
        <bgColor indexed="9"/>
      </patternFill>
    </fill>
    <fill>
      <patternFill patternType="solid">
        <fgColor indexed="43"/>
        <bgColor indexed="49"/>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rgb="FFFFFF99"/>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893185216834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14" fillId="31" borderId="0" applyNumberFormat="0" applyBorder="0" applyAlignment="0" applyProtection="0"/>
    <xf numFmtId="0" fontId="15" fillId="32" borderId="6" applyNumberFormat="0" applyAlignment="0" applyProtection="0"/>
    <xf numFmtId="0" fontId="5" fillId="33" borderId="7" applyNumberFormat="0" applyAlignment="0" applyProtection="0"/>
    <xf numFmtId="0" fontId="16" fillId="0" borderId="0" applyNumberFormat="0" applyFill="0" applyBorder="0" applyAlignment="0" applyProtection="0"/>
    <xf numFmtId="0" fontId="17" fillId="34" borderId="0" applyNumberFormat="0" applyBorder="0" applyAlignment="0" applyProtection="0"/>
    <xf numFmtId="0" fontId="18" fillId="0" borderId="8" applyNumberFormat="0" applyFill="0" applyAlignment="0" applyProtection="0"/>
    <xf numFmtId="0" fontId="19" fillId="0" borderId="9" applyNumberFormat="0" applyFill="0" applyAlignment="0" applyProtection="0"/>
    <xf numFmtId="0" fontId="20" fillId="0" borderId="10" applyNumberFormat="0" applyFill="0" applyAlignment="0" applyProtection="0"/>
    <xf numFmtId="0" fontId="20" fillId="0" borderId="0" applyNumberFormat="0" applyFill="0" applyBorder="0" applyAlignment="0" applyProtection="0"/>
    <xf numFmtId="0" fontId="21" fillId="2" borderId="6" applyNumberFormat="0" applyAlignment="0" applyProtection="0"/>
    <xf numFmtId="0" fontId="22" fillId="0" borderId="11" applyNumberFormat="0" applyFill="0" applyAlignment="0" applyProtection="0"/>
    <xf numFmtId="0" fontId="23" fillId="35" borderId="0" applyNumberFormat="0" applyBorder="0" applyAlignment="0" applyProtection="0"/>
    <xf numFmtId="0" fontId="9" fillId="0" borderId="0"/>
    <xf numFmtId="0" fontId="8" fillId="36" borderId="12" applyNumberFormat="0" applyFont="0" applyAlignment="0" applyProtection="0"/>
    <xf numFmtId="0" fontId="24" fillId="32" borderId="13" applyNumberFormat="0" applyAlignment="0" applyProtection="0"/>
    <xf numFmtId="0" fontId="25" fillId="0" borderId="0" applyNumberFormat="0" applyFill="0" applyBorder="0" applyAlignment="0" applyProtection="0"/>
    <xf numFmtId="0" fontId="6" fillId="0" borderId="14" applyNumberFormat="0" applyFill="0" applyAlignment="0" applyProtection="0"/>
    <xf numFmtId="0" fontId="7" fillId="0" borderId="0" applyNumberFormat="0" applyFill="0" applyBorder="0" applyAlignment="0" applyProtection="0"/>
  </cellStyleXfs>
  <cellXfs count="43">
    <xf numFmtId="0" fontId="0" fillId="0" borderId="0" xfId="0"/>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horizontal="left" vertical="center" wrapText="1"/>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Fill="1" applyBorder="1" applyAlignment="1">
      <alignment horizontal="center" vertical="center" wrapText="1"/>
    </xf>
    <xf numFmtId="0" fontId="0" fillId="0" borderId="0" xfId="0" applyBorder="1" applyAlignment="1"/>
    <xf numFmtId="0" fontId="2" fillId="37" borderId="1" xfId="0" applyFont="1" applyFill="1" applyBorder="1" applyAlignment="1">
      <alignment horizontal="center" vertical="center" wrapText="1"/>
    </xf>
    <xf numFmtId="0" fontId="10" fillId="0" borderId="0" xfId="0" applyFont="1" applyBorder="1" applyAlignment="1">
      <alignment horizontal="left"/>
    </xf>
    <xf numFmtId="4" fontId="2" fillId="3" borderId="2" xfId="0" applyNumberFormat="1" applyFont="1" applyFill="1" applyBorder="1" applyAlignment="1">
      <alignment horizontal="center" vertical="center" wrapText="1"/>
    </xf>
    <xf numFmtId="0" fontId="2" fillId="0" borderId="0" xfId="0" applyFont="1" applyBorder="1" applyAlignment="1">
      <alignment horizontal="left" vertical="center"/>
    </xf>
    <xf numFmtId="0" fontId="3" fillId="0" borderId="0" xfId="0" applyFont="1" applyFill="1" applyBorder="1" applyAlignment="1">
      <alignment horizontal="left" vertical="center" wrapText="1"/>
    </xf>
    <xf numFmtId="164" fontId="3" fillId="0" borderId="0" xfId="0" applyNumberFormat="1" applyFont="1" applyFill="1" applyBorder="1" applyAlignment="1" applyProtection="1">
      <alignment horizontal="left" vertical="center" wrapText="1"/>
      <protection locked="0"/>
    </xf>
    <xf numFmtId="0" fontId="11" fillId="0" borderId="0" xfId="0" applyFont="1"/>
    <xf numFmtId="165" fontId="11" fillId="0" borderId="0" xfId="0" applyNumberFormat="1" applyFont="1" applyAlignment="1">
      <alignment vertical="center" wrapText="1"/>
    </xf>
    <xf numFmtId="0" fontId="11" fillId="0" borderId="0" xfId="0" applyFont="1" applyAlignment="1">
      <alignment horizontal="center"/>
    </xf>
    <xf numFmtId="0" fontId="2"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 fillId="0" borderId="1" xfId="0" applyFont="1" applyBorder="1" applyAlignment="1">
      <alignment horizontal="left" vertical="center" wrapText="1"/>
    </xf>
    <xf numFmtId="4" fontId="26"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0" fontId="13" fillId="0" borderId="1" xfId="0" applyFont="1" applyBorder="1" applyAlignment="1">
      <alignment horizontal="left" vertical="top" wrapText="1"/>
    </xf>
    <xf numFmtId="0" fontId="0" fillId="0" borderId="5" xfId="0" applyBorder="1" applyAlignment="1">
      <alignment horizontal="left" vertical="center"/>
    </xf>
    <xf numFmtId="0" fontId="0" fillId="0" borderId="5" xfId="0" applyBorder="1" applyAlignment="1">
      <alignment horizontal="left" vertical="center" wrapText="1"/>
    </xf>
    <xf numFmtId="4" fontId="2" fillId="0" borderId="0" xfId="0" applyNumberFormat="1" applyFont="1" applyBorder="1" applyAlignment="1">
      <alignment vertical="center"/>
    </xf>
    <xf numFmtId="2" fontId="2" fillId="0" borderId="0" xfId="0" applyNumberFormat="1" applyFont="1" applyBorder="1" applyAlignment="1">
      <alignment vertical="center"/>
    </xf>
    <xf numFmtId="0" fontId="3" fillId="6" borderId="3" xfId="0" applyFont="1" applyFill="1" applyBorder="1" applyAlignment="1">
      <alignment horizontal="left" vertical="center"/>
    </xf>
    <xf numFmtId="0" fontId="3" fillId="6" borderId="4" xfId="0" applyFont="1" applyFill="1" applyBorder="1" applyAlignment="1">
      <alignment horizontal="left" vertical="center"/>
    </xf>
    <xf numFmtId="0" fontId="0" fillId="0" borderId="5" xfId="0" applyBorder="1" applyAlignment="1">
      <alignment horizontal="left" vertical="center"/>
    </xf>
    <xf numFmtId="2" fontId="3" fillId="6" borderId="1" xfId="0" applyNumberFormat="1" applyFont="1" applyFill="1" applyBorder="1" applyAlignment="1" applyProtection="1">
      <alignment horizontal="center" vertical="center" wrapText="1"/>
      <protection locked="0"/>
    </xf>
    <xf numFmtId="2" fontId="0" fillId="0" borderId="1" xfId="0" applyNumberFormat="1" applyBorder="1" applyAlignment="1">
      <alignment horizontal="center" vertical="center" wrapText="1"/>
    </xf>
    <xf numFmtId="0" fontId="3" fillId="4" borderId="3" xfId="0" applyFont="1" applyFill="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2" fontId="3" fillId="4" borderId="1" xfId="0" applyNumberFormat="1" applyFont="1" applyFill="1" applyBorder="1" applyAlignment="1">
      <alignment horizontal="center" vertical="center" wrapText="1"/>
    </xf>
    <xf numFmtId="0" fontId="3" fillId="5" borderId="3" xfId="0" applyFont="1" applyFill="1" applyBorder="1" applyAlignment="1">
      <alignment horizontal="left" vertical="center"/>
    </xf>
    <xf numFmtId="0" fontId="3" fillId="5" borderId="4" xfId="0" applyFont="1" applyFill="1" applyBorder="1" applyAlignment="1">
      <alignment horizontal="left" vertical="center"/>
    </xf>
    <xf numFmtId="2" fontId="3" fillId="5" borderId="1" xfId="0" applyNumberFormat="1" applyFont="1" applyFill="1" applyBorder="1" applyAlignment="1" applyProtection="1">
      <alignment horizontal="center" vertical="center" wrapText="1"/>
      <protection locked="0"/>
    </xf>
    <xf numFmtId="0" fontId="12" fillId="38" borderId="3" xfId="0" applyNumberFormat="1" applyFont="1" applyFill="1" applyBorder="1" applyAlignment="1">
      <alignment horizontal="left"/>
    </xf>
    <xf numFmtId="0" fontId="12" fillId="38" borderId="4" xfId="0" applyNumberFormat="1" applyFont="1" applyFill="1" applyBorder="1" applyAlignment="1">
      <alignment horizontal="left"/>
    </xf>
    <xf numFmtId="0" fontId="12" fillId="38" borderId="5" xfId="0" applyNumberFormat="1" applyFont="1" applyFill="1" applyBorder="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0"/>
  <sheetViews>
    <sheetView tabSelected="1" topLeftCell="A43" workbookViewId="0">
      <selection activeCell="B45" sqref="B45:D45"/>
    </sheetView>
  </sheetViews>
  <sheetFormatPr defaultColWidth="10.75" defaultRowHeight="15.75" x14ac:dyDescent="0.2"/>
  <cols>
    <col min="1" max="1" width="6.125" style="5" customWidth="1"/>
    <col min="2" max="2" width="52.25" style="3" customWidth="1"/>
    <col min="3" max="3" width="48.875" style="3" customWidth="1"/>
    <col min="4" max="5" width="13.375" style="3" customWidth="1"/>
    <col min="6" max="6" width="5" style="3" customWidth="1"/>
    <col min="7" max="7" width="10.25" style="3" customWidth="1"/>
    <col min="8" max="8" width="15.375" style="3" customWidth="1"/>
    <col min="9" max="9" width="15.25" style="3" customWidth="1"/>
    <col min="10" max="10" width="10.75" style="5"/>
    <col min="11" max="11" width="12.625" style="5" customWidth="1"/>
    <col min="12" max="16384" width="10.75" style="5"/>
  </cols>
  <sheetData>
    <row r="1" spans="1:9" ht="22.5" customHeight="1" x14ac:dyDescent="0.2">
      <c r="B1" s="3" t="s">
        <v>1</v>
      </c>
      <c r="C1" s="3" t="s">
        <v>57</v>
      </c>
      <c r="D1" s="4"/>
      <c r="E1" s="4"/>
      <c r="F1" s="4"/>
      <c r="G1" s="4"/>
      <c r="H1" s="4"/>
      <c r="I1" s="4"/>
    </row>
    <row r="2" spans="1:9" ht="35.25" customHeight="1" x14ac:dyDescent="0.2">
      <c r="B2" s="3" t="s">
        <v>13</v>
      </c>
      <c r="C2" s="3" t="s">
        <v>58</v>
      </c>
      <c r="D2" s="4"/>
      <c r="E2" s="4"/>
      <c r="F2" s="4"/>
      <c r="G2" s="4"/>
      <c r="H2" s="4"/>
      <c r="I2" s="4"/>
    </row>
    <row r="3" spans="1:9" s="6" customFormat="1" ht="61.5" customHeight="1" x14ac:dyDescent="0.2">
      <c r="A3" s="8" t="s">
        <v>0</v>
      </c>
      <c r="B3" s="8" t="s">
        <v>2</v>
      </c>
      <c r="C3" s="8" t="s">
        <v>3</v>
      </c>
      <c r="D3" s="8" t="s">
        <v>24</v>
      </c>
      <c r="E3" s="8" t="s">
        <v>11</v>
      </c>
      <c r="F3" s="8" t="s">
        <v>4</v>
      </c>
      <c r="G3" s="8" t="s">
        <v>12</v>
      </c>
      <c r="H3" s="8" t="s">
        <v>5</v>
      </c>
      <c r="I3" s="8" t="s">
        <v>6</v>
      </c>
    </row>
    <row r="4" spans="1:9" s="2" customFormat="1" ht="159" customHeight="1" x14ac:dyDescent="0.2">
      <c r="A4" s="17">
        <v>1</v>
      </c>
      <c r="B4" s="23" t="s">
        <v>54</v>
      </c>
      <c r="C4" s="19"/>
      <c r="D4" s="18"/>
      <c r="E4" s="18"/>
      <c r="F4" s="17" t="s">
        <v>7</v>
      </c>
      <c r="G4" s="21">
        <v>7</v>
      </c>
      <c r="H4" s="22"/>
      <c r="I4" s="20">
        <f>G4*H4</f>
        <v>0</v>
      </c>
    </row>
    <row r="5" spans="1:9" s="2" customFormat="1" ht="24.6" customHeight="1" x14ac:dyDescent="0.2">
      <c r="A5" s="17">
        <v>2</v>
      </c>
      <c r="B5" s="23" t="s">
        <v>25</v>
      </c>
      <c r="C5" s="19"/>
      <c r="D5" s="18"/>
      <c r="E5" s="18"/>
      <c r="F5" s="17" t="s">
        <v>7</v>
      </c>
      <c r="G5" s="21">
        <v>1</v>
      </c>
      <c r="H5" s="22"/>
      <c r="I5" s="20">
        <f>G5*H5</f>
        <v>0</v>
      </c>
    </row>
    <row r="6" spans="1:9" s="2" customFormat="1" ht="319.14999999999998" customHeight="1" x14ac:dyDescent="0.2">
      <c r="A6" s="17">
        <v>3</v>
      </c>
      <c r="B6" s="23" t="s">
        <v>18</v>
      </c>
      <c r="C6" s="19"/>
      <c r="D6" s="18"/>
      <c r="E6" s="18"/>
      <c r="F6" s="17" t="s">
        <v>7</v>
      </c>
      <c r="G6" s="21">
        <v>10</v>
      </c>
      <c r="H6" s="22"/>
      <c r="I6" s="20">
        <f>G6*H6</f>
        <v>0</v>
      </c>
    </row>
    <row r="7" spans="1:9" s="2" customFormat="1" ht="250.15" customHeight="1" x14ac:dyDescent="0.2">
      <c r="A7" s="17">
        <v>4</v>
      </c>
      <c r="B7" s="23" t="s">
        <v>36</v>
      </c>
      <c r="C7" s="19"/>
      <c r="D7" s="18"/>
      <c r="E7" s="18"/>
      <c r="F7" s="17" t="s">
        <v>7</v>
      </c>
      <c r="G7" s="21">
        <v>10</v>
      </c>
      <c r="H7" s="22"/>
      <c r="I7" s="20">
        <f t="shared" ref="I7:I15" si="0">G7*H7</f>
        <v>0</v>
      </c>
    </row>
    <row r="8" spans="1:9" s="2" customFormat="1" ht="31.9" customHeight="1" x14ac:dyDescent="0.2">
      <c r="A8" s="17">
        <v>5</v>
      </c>
      <c r="B8" s="23" t="s">
        <v>26</v>
      </c>
      <c r="C8" s="19"/>
      <c r="D8" s="18"/>
      <c r="E8" s="18"/>
      <c r="F8" s="17" t="s">
        <v>7</v>
      </c>
      <c r="G8" s="21">
        <v>1</v>
      </c>
      <c r="H8" s="22"/>
      <c r="I8" s="20">
        <f t="shared" si="0"/>
        <v>0</v>
      </c>
    </row>
    <row r="9" spans="1:9" s="2" customFormat="1" ht="133.9" customHeight="1" x14ac:dyDescent="0.2">
      <c r="A9" s="17">
        <v>6</v>
      </c>
      <c r="B9" s="23" t="s">
        <v>19</v>
      </c>
      <c r="C9" s="19"/>
      <c r="D9" s="18"/>
      <c r="E9" s="18"/>
      <c r="F9" s="17" t="s">
        <v>7</v>
      </c>
      <c r="G9" s="21">
        <v>1</v>
      </c>
      <c r="H9" s="22"/>
      <c r="I9" s="20">
        <f t="shared" si="0"/>
        <v>0</v>
      </c>
    </row>
    <row r="10" spans="1:9" s="2" customFormat="1" ht="32.450000000000003" customHeight="1" x14ac:dyDescent="0.2">
      <c r="A10" s="17">
        <v>7</v>
      </c>
      <c r="B10" s="23" t="s">
        <v>15</v>
      </c>
      <c r="C10" s="19"/>
      <c r="D10" s="18"/>
      <c r="E10" s="18"/>
      <c r="F10" s="17" t="s">
        <v>7</v>
      </c>
      <c r="G10" s="21">
        <v>36</v>
      </c>
      <c r="H10" s="22"/>
      <c r="I10" s="20">
        <f t="shared" si="0"/>
        <v>0</v>
      </c>
    </row>
    <row r="11" spans="1:9" s="2" customFormat="1" ht="168" customHeight="1" x14ac:dyDescent="0.2">
      <c r="A11" s="17">
        <v>8</v>
      </c>
      <c r="B11" s="23" t="s">
        <v>38</v>
      </c>
      <c r="C11" s="19"/>
      <c r="D11" s="18"/>
      <c r="E11" s="18"/>
      <c r="F11" s="17" t="s">
        <v>7</v>
      </c>
      <c r="G11" s="21">
        <v>1</v>
      </c>
      <c r="H11" s="22"/>
      <c r="I11" s="20">
        <f t="shared" si="0"/>
        <v>0</v>
      </c>
    </row>
    <row r="12" spans="1:9" s="2" customFormat="1" ht="307.14999999999998" customHeight="1" x14ac:dyDescent="0.2">
      <c r="A12" s="17">
        <v>9</v>
      </c>
      <c r="B12" s="23" t="s">
        <v>37</v>
      </c>
      <c r="C12" s="19"/>
      <c r="D12" s="18"/>
      <c r="E12" s="18"/>
      <c r="F12" s="17" t="s">
        <v>7</v>
      </c>
      <c r="G12" s="21">
        <v>7</v>
      </c>
      <c r="H12" s="22"/>
      <c r="I12" s="20">
        <f t="shared" si="0"/>
        <v>0</v>
      </c>
    </row>
    <row r="13" spans="1:9" s="2" customFormat="1" ht="151.9" customHeight="1" x14ac:dyDescent="0.2">
      <c r="A13" s="17">
        <v>10</v>
      </c>
      <c r="B13" s="23" t="s">
        <v>27</v>
      </c>
      <c r="C13" s="19"/>
      <c r="D13" s="18"/>
      <c r="E13" s="18"/>
      <c r="F13" s="17" t="s">
        <v>7</v>
      </c>
      <c r="G13" s="21">
        <v>1</v>
      </c>
      <c r="H13" s="22"/>
      <c r="I13" s="20">
        <f t="shared" si="0"/>
        <v>0</v>
      </c>
    </row>
    <row r="14" spans="1:9" s="2" customFormat="1" ht="50.45" customHeight="1" x14ac:dyDescent="0.2">
      <c r="A14" s="17">
        <v>11</v>
      </c>
      <c r="B14" s="23" t="s">
        <v>31</v>
      </c>
      <c r="C14" s="19"/>
      <c r="D14" s="18"/>
      <c r="E14" s="18"/>
      <c r="F14" s="17" t="s">
        <v>7</v>
      </c>
      <c r="G14" s="21">
        <v>6</v>
      </c>
      <c r="H14" s="22"/>
      <c r="I14" s="20">
        <f t="shared" si="0"/>
        <v>0</v>
      </c>
    </row>
    <row r="15" spans="1:9" s="2" customFormat="1" ht="30.6" customHeight="1" x14ac:dyDescent="0.2">
      <c r="A15" s="17">
        <v>12</v>
      </c>
      <c r="B15" s="23" t="s">
        <v>28</v>
      </c>
      <c r="C15" s="19"/>
      <c r="D15" s="18"/>
      <c r="E15" s="18"/>
      <c r="F15" s="17" t="s">
        <v>7</v>
      </c>
      <c r="G15" s="21">
        <v>5</v>
      </c>
      <c r="H15" s="22"/>
      <c r="I15" s="20">
        <f t="shared" si="0"/>
        <v>0</v>
      </c>
    </row>
    <row r="16" spans="1:9" s="2" customFormat="1" ht="87.6" customHeight="1" x14ac:dyDescent="0.2">
      <c r="A16" s="17">
        <v>13</v>
      </c>
      <c r="B16" s="23" t="s">
        <v>30</v>
      </c>
      <c r="C16" s="19"/>
      <c r="D16" s="18"/>
      <c r="E16" s="18"/>
      <c r="F16" s="17" t="s">
        <v>7</v>
      </c>
      <c r="G16" s="21">
        <v>2</v>
      </c>
      <c r="H16" s="22"/>
      <c r="I16" s="20">
        <f t="shared" ref="I16" si="1">G16*H16</f>
        <v>0</v>
      </c>
    </row>
    <row r="17" spans="1:11" s="2" customFormat="1" ht="86.45" customHeight="1" x14ac:dyDescent="0.2">
      <c r="A17" s="17">
        <v>14</v>
      </c>
      <c r="B17" s="23" t="s">
        <v>29</v>
      </c>
      <c r="C17" s="19"/>
      <c r="D17" s="18"/>
      <c r="E17" s="18"/>
      <c r="F17" s="17" t="s">
        <v>7</v>
      </c>
      <c r="G17" s="21">
        <v>2</v>
      </c>
      <c r="H17" s="22"/>
      <c r="I17" s="20">
        <f t="shared" ref="I17:I23" si="2">G17*H17</f>
        <v>0</v>
      </c>
    </row>
    <row r="18" spans="1:11" s="2" customFormat="1" ht="31.15" customHeight="1" x14ac:dyDescent="0.2">
      <c r="A18" s="17">
        <v>15</v>
      </c>
      <c r="B18" s="23" t="s">
        <v>16</v>
      </c>
      <c r="C18" s="19"/>
      <c r="D18" s="18"/>
      <c r="E18" s="18"/>
      <c r="F18" s="17" t="s">
        <v>7</v>
      </c>
      <c r="G18" s="21">
        <v>3</v>
      </c>
      <c r="H18" s="22"/>
      <c r="I18" s="20">
        <f t="shared" si="2"/>
        <v>0</v>
      </c>
    </row>
    <row r="19" spans="1:11" s="2" customFormat="1" ht="28.15" customHeight="1" x14ac:dyDescent="0.2">
      <c r="A19" s="17">
        <v>16</v>
      </c>
      <c r="B19" s="23" t="s">
        <v>17</v>
      </c>
      <c r="C19" s="19"/>
      <c r="D19" s="18"/>
      <c r="E19" s="18"/>
      <c r="F19" s="17" t="s">
        <v>7</v>
      </c>
      <c r="G19" s="21">
        <v>20</v>
      </c>
      <c r="H19" s="22"/>
      <c r="I19" s="20">
        <f t="shared" si="2"/>
        <v>0</v>
      </c>
    </row>
    <row r="20" spans="1:11" s="2" customFormat="1" ht="84" customHeight="1" x14ac:dyDescent="0.2">
      <c r="A20" s="17">
        <v>17</v>
      </c>
      <c r="B20" s="23" t="s">
        <v>20</v>
      </c>
      <c r="C20" s="19"/>
      <c r="D20" s="18"/>
      <c r="E20" s="18"/>
      <c r="F20" s="17" t="s">
        <v>7</v>
      </c>
      <c r="G20" s="21">
        <v>3</v>
      </c>
      <c r="H20" s="22"/>
      <c r="I20" s="20">
        <f t="shared" ref="I20" si="3">G20*H20</f>
        <v>0</v>
      </c>
    </row>
    <row r="21" spans="1:11" s="2" customFormat="1" ht="26.45" customHeight="1" x14ac:dyDescent="0.2">
      <c r="A21" s="17">
        <v>18</v>
      </c>
      <c r="B21" s="23" t="s">
        <v>32</v>
      </c>
      <c r="C21" s="19"/>
      <c r="D21" s="18"/>
      <c r="E21" s="18"/>
      <c r="F21" s="17" t="s">
        <v>7</v>
      </c>
      <c r="G21" s="21">
        <v>2</v>
      </c>
      <c r="H21" s="22"/>
      <c r="I21" s="20">
        <f t="shared" si="2"/>
        <v>0</v>
      </c>
    </row>
    <row r="22" spans="1:11" s="2" customFormat="1" ht="27" customHeight="1" x14ac:dyDescent="0.2">
      <c r="A22" s="17">
        <v>19</v>
      </c>
      <c r="B22" s="23" t="s">
        <v>21</v>
      </c>
      <c r="C22" s="19"/>
      <c r="D22" s="18"/>
      <c r="E22" s="18"/>
      <c r="F22" s="17" t="s">
        <v>7</v>
      </c>
      <c r="G22" s="21">
        <v>4</v>
      </c>
      <c r="H22" s="22"/>
      <c r="I22" s="20">
        <f t="shared" si="2"/>
        <v>0</v>
      </c>
    </row>
    <row r="23" spans="1:11" ht="88.15" customHeight="1" x14ac:dyDescent="0.2">
      <c r="A23" s="17">
        <v>20</v>
      </c>
      <c r="B23" s="23" t="s">
        <v>22</v>
      </c>
      <c r="C23" s="19"/>
      <c r="D23" s="18"/>
      <c r="E23" s="18"/>
      <c r="F23" s="17" t="s">
        <v>7</v>
      </c>
      <c r="G23" s="21">
        <v>5</v>
      </c>
      <c r="H23" s="22"/>
      <c r="I23" s="20">
        <f t="shared" si="2"/>
        <v>0</v>
      </c>
    </row>
    <row r="24" spans="1:11" ht="103.15" customHeight="1" x14ac:dyDescent="0.2">
      <c r="A24" s="17">
        <v>21</v>
      </c>
      <c r="B24" s="23" t="s">
        <v>23</v>
      </c>
      <c r="C24" s="19"/>
      <c r="D24" s="18"/>
      <c r="E24" s="18"/>
      <c r="F24" s="17" t="s">
        <v>7</v>
      </c>
      <c r="G24" s="21">
        <v>3</v>
      </c>
      <c r="H24" s="22"/>
      <c r="I24" s="20">
        <f t="shared" ref="I24:I28" si="4">G24*H24</f>
        <v>0</v>
      </c>
    </row>
    <row r="25" spans="1:11" ht="189" x14ac:dyDescent="0.2">
      <c r="A25" s="17">
        <v>22</v>
      </c>
      <c r="B25" s="23" t="s">
        <v>55</v>
      </c>
      <c r="C25" s="19"/>
      <c r="D25" s="18"/>
      <c r="E25" s="18"/>
      <c r="F25" s="17" t="s">
        <v>7</v>
      </c>
      <c r="G25" s="21">
        <v>2</v>
      </c>
      <c r="H25" s="22"/>
      <c r="I25" s="20">
        <f t="shared" si="4"/>
        <v>0</v>
      </c>
    </row>
    <row r="26" spans="1:11" ht="23.45" customHeight="1" x14ac:dyDescent="0.2">
      <c r="A26" s="17">
        <v>22</v>
      </c>
      <c r="B26" s="23" t="s">
        <v>33</v>
      </c>
      <c r="C26" s="19"/>
      <c r="D26" s="18"/>
      <c r="E26" s="18"/>
      <c r="F26" s="17" t="s">
        <v>7</v>
      </c>
      <c r="G26" s="21">
        <v>3</v>
      </c>
      <c r="H26" s="22"/>
      <c r="I26" s="20">
        <f t="shared" si="4"/>
        <v>0</v>
      </c>
    </row>
    <row r="27" spans="1:11" x14ac:dyDescent="0.2">
      <c r="A27" s="17">
        <v>22</v>
      </c>
      <c r="B27" s="23" t="s">
        <v>34</v>
      </c>
      <c r="C27" s="19"/>
      <c r="D27" s="18"/>
      <c r="E27" s="18"/>
      <c r="F27" s="17" t="s">
        <v>7</v>
      </c>
      <c r="G27" s="21">
        <v>3</v>
      </c>
      <c r="H27" s="22"/>
      <c r="I27" s="20">
        <f t="shared" si="4"/>
        <v>0</v>
      </c>
    </row>
    <row r="28" spans="1:11" ht="409.15" customHeight="1" x14ac:dyDescent="0.2">
      <c r="A28" s="17">
        <v>23</v>
      </c>
      <c r="B28" s="23" t="s">
        <v>35</v>
      </c>
      <c r="C28" s="19"/>
      <c r="D28" s="18"/>
      <c r="E28" s="18"/>
      <c r="F28" s="17" t="s">
        <v>7</v>
      </c>
      <c r="G28" s="21">
        <v>3</v>
      </c>
      <c r="H28" s="22"/>
      <c r="I28" s="20">
        <f t="shared" si="4"/>
        <v>0</v>
      </c>
    </row>
    <row r="29" spans="1:11" ht="157.5" x14ac:dyDescent="0.2">
      <c r="A29" s="17">
        <v>24</v>
      </c>
      <c r="B29" s="23" t="s">
        <v>39</v>
      </c>
      <c r="C29" s="19"/>
      <c r="D29" s="18"/>
      <c r="E29" s="18"/>
      <c r="F29" s="17" t="s">
        <v>7</v>
      </c>
      <c r="G29" s="21">
        <v>3</v>
      </c>
      <c r="H29" s="22"/>
      <c r="I29" s="20">
        <f>G29*H29</f>
        <v>0</v>
      </c>
    </row>
    <row r="30" spans="1:11" ht="47.25" x14ac:dyDescent="0.2">
      <c r="A30" s="17">
        <v>25</v>
      </c>
      <c r="B30" s="23" t="s">
        <v>40</v>
      </c>
      <c r="C30" s="19"/>
      <c r="D30" s="18"/>
      <c r="E30" s="18"/>
      <c r="F30" s="17" t="s">
        <v>7</v>
      </c>
      <c r="G30" s="21">
        <v>2</v>
      </c>
      <c r="H30" s="22"/>
      <c r="I30" s="20">
        <f>G30*H30</f>
        <v>0</v>
      </c>
      <c r="K30" s="27"/>
    </row>
    <row r="31" spans="1:11" ht="157.5" x14ac:dyDescent="0.2">
      <c r="A31" s="17">
        <v>26</v>
      </c>
      <c r="B31" s="23" t="s">
        <v>41</v>
      </c>
      <c r="C31" s="19"/>
      <c r="D31" s="18"/>
      <c r="E31" s="18"/>
      <c r="F31" s="17" t="s">
        <v>7</v>
      </c>
      <c r="G31" s="21">
        <v>2</v>
      </c>
      <c r="H31" s="22"/>
      <c r="I31" s="20">
        <f t="shared" ref="I31:I43" si="5">G31*H31</f>
        <v>0</v>
      </c>
      <c r="K31" s="27"/>
    </row>
    <row r="32" spans="1:11" x14ac:dyDescent="0.2">
      <c r="A32" s="17">
        <v>27</v>
      </c>
      <c r="B32" s="23" t="s">
        <v>42</v>
      </c>
      <c r="C32" s="19"/>
      <c r="D32" s="18"/>
      <c r="E32" s="18"/>
      <c r="F32" s="17" t="s">
        <v>7</v>
      </c>
      <c r="G32" s="21">
        <v>2</v>
      </c>
      <c r="H32" s="22"/>
      <c r="I32" s="20">
        <f t="shared" si="5"/>
        <v>0</v>
      </c>
      <c r="K32" s="27"/>
    </row>
    <row r="33" spans="1:12" ht="94.5" x14ac:dyDescent="0.2">
      <c r="A33" s="17">
        <v>28</v>
      </c>
      <c r="B33" s="23" t="s">
        <v>43</v>
      </c>
      <c r="C33" s="19"/>
      <c r="D33" s="18"/>
      <c r="E33" s="18"/>
      <c r="F33" s="17" t="s">
        <v>7</v>
      </c>
      <c r="G33" s="21">
        <v>1</v>
      </c>
      <c r="H33" s="22"/>
      <c r="I33" s="20">
        <f t="shared" si="5"/>
        <v>0</v>
      </c>
      <c r="K33" s="27"/>
    </row>
    <row r="34" spans="1:12" ht="94.5" x14ac:dyDescent="0.2">
      <c r="A34" s="17">
        <v>29</v>
      </c>
      <c r="B34" s="23" t="s">
        <v>44</v>
      </c>
      <c r="C34" s="19"/>
      <c r="D34" s="18"/>
      <c r="E34" s="18"/>
      <c r="F34" s="17" t="s">
        <v>7</v>
      </c>
      <c r="G34" s="21">
        <v>2</v>
      </c>
      <c r="H34" s="22"/>
      <c r="I34" s="20">
        <f t="shared" si="5"/>
        <v>0</v>
      </c>
      <c r="K34" s="27"/>
    </row>
    <row r="35" spans="1:12" ht="94.5" x14ac:dyDescent="0.2">
      <c r="A35" s="17">
        <v>30</v>
      </c>
      <c r="B35" s="23" t="s">
        <v>45</v>
      </c>
      <c r="C35" s="19"/>
      <c r="D35" s="18"/>
      <c r="E35" s="18"/>
      <c r="F35" s="17" t="s">
        <v>7</v>
      </c>
      <c r="G35" s="21">
        <v>2</v>
      </c>
      <c r="H35" s="22"/>
      <c r="I35" s="20">
        <f t="shared" si="5"/>
        <v>0</v>
      </c>
      <c r="K35" s="27"/>
    </row>
    <row r="36" spans="1:12" ht="78.75" x14ac:dyDescent="0.2">
      <c r="A36" s="17">
        <v>31</v>
      </c>
      <c r="B36" s="23" t="s">
        <v>46</v>
      </c>
      <c r="C36" s="19"/>
      <c r="D36" s="18"/>
      <c r="E36" s="18"/>
      <c r="F36" s="17" t="s">
        <v>7</v>
      </c>
      <c r="G36" s="21">
        <v>2</v>
      </c>
      <c r="H36" s="22"/>
      <c r="I36" s="20">
        <f t="shared" si="5"/>
        <v>0</v>
      </c>
      <c r="K36" s="27"/>
    </row>
    <row r="37" spans="1:12" ht="157.5" x14ac:dyDescent="0.2">
      <c r="A37" s="17">
        <v>32</v>
      </c>
      <c r="B37" s="23" t="s">
        <v>47</v>
      </c>
      <c r="C37" s="19"/>
      <c r="D37" s="18"/>
      <c r="E37" s="18"/>
      <c r="F37" s="17" t="s">
        <v>7</v>
      </c>
      <c r="G37" s="21">
        <v>2</v>
      </c>
      <c r="H37" s="22"/>
      <c r="I37" s="20">
        <f t="shared" si="5"/>
        <v>0</v>
      </c>
      <c r="K37" s="27"/>
    </row>
    <row r="38" spans="1:12" ht="78.75" x14ac:dyDescent="0.2">
      <c r="A38" s="17">
        <v>33</v>
      </c>
      <c r="B38" s="23" t="s">
        <v>50</v>
      </c>
      <c r="C38" s="19"/>
      <c r="D38" s="18"/>
      <c r="E38" s="18"/>
      <c r="F38" s="17" t="s">
        <v>7</v>
      </c>
      <c r="G38" s="21">
        <v>2</v>
      </c>
      <c r="H38" s="22"/>
      <c r="I38" s="20">
        <f t="shared" si="5"/>
        <v>0</v>
      </c>
      <c r="K38" s="27"/>
    </row>
    <row r="39" spans="1:12" ht="47.25" x14ac:dyDescent="0.2">
      <c r="A39" s="17">
        <v>34</v>
      </c>
      <c r="B39" s="23" t="s">
        <v>48</v>
      </c>
      <c r="C39" s="19"/>
      <c r="D39" s="18"/>
      <c r="E39" s="18"/>
      <c r="F39" s="17" t="s">
        <v>7</v>
      </c>
      <c r="G39" s="21">
        <v>2</v>
      </c>
      <c r="H39" s="22"/>
      <c r="I39" s="20">
        <f t="shared" si="5"/>
        <v>0</v>
      </c>
      <c r="K39" s="27"/>
    </row>
    <row r="40" spans="1:12" ht="126" x14ac:dyDescent="0.2">
      <c r="A40" s="17">
        <v>35</v>
      </c>
      <c r="B40" s="23" t="s">
        <v>49</v>
      </c>
      <c r="C40" s="19"/>
      <c r="D40" s="18"/>
      <c r="E40" s="18"/>
      <c r="F40" s="17" t="s">
        <v>7</v>
      </c>
      <c r="G40" s="21">
        <v>2</v>
      </c>
      <c r="H40" s="22"/>
      <c r="I40" s="20">
        <f t="shared" si="5"/>
        <v>0</v>
      </c>
      <c r="K40" s="27"/>
      <c r="L40" s="26"/>
    </row>
    <row r="41" spans="1:12" ht="173.25" x14ac:dyDescent="0.2">
      <c r="A41" s="17">
        <v>36</v>
      </c>
      <c r="B41" s="23" t="s">
        <v>51</v>
      </c>
      <c r="C41" s="19"/>
      <c r="D41" s="18"/>
      <c r="E41" s="18"/>
      <c r="F41" s="17" t="s">
        <v>7</v>
      </c>
      <c r="G41" s="21">
        <v>1</v>
      </c>
      <c r="H41" s="22"/>
      <c r="I41" s="20">
        <f t="shared" si="5"/>
        <v>0</v>
      </c>
      <c r="K41" s="27"/>
    </row>
    <row r="42" spans="1:12" ht="173.25" x14ac:dyDescent="0.2">
      <c r="A42" s="17">
        <v>37</v>
      </c>
      <c r="B42" s="23" t="s">
        <v>52</v>
      </c>
      <c r="C42" s="19"/>
      <c r="D42" s="18"/>
      <c r="E42" s="18"/>
      <c r="F42" s="17" t="s">
        <v>7</v>
      </c>
      <c r="G42" s="21">
        <v>2</v>
      </c>
      <c r="H42" s="22"/>
      <c r="I42" s="20">
        <f t="shared" si="5"/>
        <v>0</v>
      </c>
      <c r="K42" s="27"/>
    </row>
    <row r="43" spans="1:12" ht="141.75" x14ac:dyDescent="0.2">
      <c r="A43" s="17">
        <v>38</v>
      </c>
      <c r="B43" s="23" t="s">
        <v>53</v>
      </c>
      <c r="C43" s="19"/>
      <c r="D43" s="18"/>
      <c r="E43" s="18"/>
      <c r="F43" s="17" t="s">
        <v>7</v>
      </c>
      <c r="G43" s="21">
        <v>2</v>
      </c>
      <c r="H43" s="22"/>
      <c r="I43" s="20">
        <f t="shared" si="5"/>
        <v>0</v>
      </c>
      <c r="K43" s="27"/>
    </row>
    <row r="44" spans="1:12" x14ac:dyDescent="0.25">
      <c r="B44" s="9"/>
      <c r="C44" s="7"/>
      <c r="D44" s="7"/>
      <c r="E44" s="7"/>
      <c r="F44" s="7"/>
      <c r="G44" s="7"/>
      <c r="H44" s="1" t="s">
        <v>8</v>
      </c>
      <c r="I44" s="10">
        <f>SUM(I4:I43)</f>
        <v>0</v>
      </c>
    </row>
    <row r="45" spans="1:12" x14ac:dyDescent="0.25">
      <c r="A45" s="11"/>
      <c r="B45" s="40" t="s">
        <v>56</v>
      </c>
      <c r="C45" s="41"/>
      <c r="D45" s="42"/>
      <c r="E45" s="4"/>
      <c r="F45" s="4"/>
      <c r="G45" s="4"/>
      <c r="H45" s="4"/>
      <c r="I45" s="4"/>
    </row>
    <row r="46" spans="1:12" x14ac:dyDescent="0.2">
      <c r="A46" s="11"/>
      <c r="C46" s="4"/>
      <c r="D46" s="4"/>
      <c r="E46" s="4"/>
      <c r="F46" s="4"/>
      <c r="G46" s="4"/>
      <c r="H46" s="4"/>
      <c r="I46" s="4"/>
    </row>
    <row r="47" spans="1:12" x14ac:dyDescent="0.2">
      <c r="A47" s="11"/>
      <c r="B47" s="33" t="s">
        <v>9</v>
      </c>
      <c r="C47" s="34"/>
      <c r="D47" s="35"/>
      <c r="E47" s="25"/>
      <c r="F47" s="36"/>
      <c r="G47" s="36"/>
      <c r="H47" s="36"/>
      <c r="I47" s="12"/>
    </row>
    <row r="48" spans="1:12" x14ac:dyDescent="0.2">
      <c r="B48" s="37" t="s">
        <v>14</v>
      </c>
      <c r="C48" s="38"/>
      <c r="D48" s="30"/>
      <c r="E48" s="24"/>
      <c r="F48" s="39"/>
      <c r="G48" s="32"/>
      <c r="H48" s="32"/>
      <c r="I48" s="13"/>
    </row>
    <row r="49" spans="2:9" x14ac:dyDescent="0.2">
      <c r="B49" s="28" t="s">
        <v>10</v>
      </c>
      <c r="C49" s="29"/>
      <c r="D49" s="30"/>
      <c r="E49" s="24"/>
      <c r="F49" s="31"/>
      <c r="G49" s="32"/>
      <c r="H49" s="32"/>
      <c r="I49" s="13"/>
    </row>
    <row r="50" spans="2:9" x14ac:dyDescent="0.2">
      <c r="B50" s="14"/>
      <c r="C50" s="15"/>
      <c r="D50" s="15"/>
      <c r="E50" s="15"/>
      <c r="F50" s="14"/>
      <c r="G50" s="16"/>
      <c r="H50" s="14"/>
      <c r="I50" s="14"/>
    </row>
  </sheetData>
  <mergeCells count="7">
    <mergeCell ref="B49:D49"/>
    <mergeCell ref="F49:H49"/>
    <mergeCell ref="B47:D47"/>
    <mergeCell ref="F47:H47"/>
    <mergeCell ref="B48:D48"/>
    <mergeCell ref="F48:H48"/>
    <mergeCell ref="B45:D45"/>
  </mergeCell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Grupa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Ivana Jengić</cp:lastModifiedBy>
  <cp:lastPrinted>2019-10-22T08:40:51Z</cp:lastPrinted>
  <dcterms:created xsi:type="dcterms:W3CDTF">2011-09-29T07:01:32Z</dcterms:created>
  <dcterms:modified xsi:type="dcterms:W3CDTF">2019-10-29T10:12:08Z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K4N3N4ZP7ZMV-4-596359</vt:lpwstr>
  </property>
  <property fmtid="{D5CDD505-2E9C-101B-9397-08002B2CF9AE}" pid="3" name="_dlc_DocIdItemGuid">
    <vt:lpwstr>b048d3e1-239c-47e7-be82-40afb0e5cb08</vt:lpwstr>
  </property>
  <property fmtid="{D5CDD505-2E9C-101B-9397-08002B2CF9AE}" pid="4" name="_dlc_DocIdUrl">
    <vt:lpwstr>http://dmstore01.nndmz.dmz/_layouts/DocIdRedir.aspx?ID=K4N3N4ZP7ZMV-4-596359, K4N3N4ZP7ZMV-4-596359</vt:lpwstr>
  </property>
  <property fmtid="{D5CDD505-2E9C-101B-9397-08002B2CF9AE}" pid="5" name="_dlc_DocIdPersistId">
    <vt:lpwstr>1</vt:lpwstr>
  </property>
</Properties>
</file>